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ои документы\технологические карты\"/>
    </mc:Choice>
  </mc:AlternateContent>
  <xr:revisionPtr revIDLastSave="0" documentId="13_ncr:1_{40BB9DA3-5AFB-40A1-88E0-B8EC59B81496}" xr6:coauthVersionLast="47" xr6:coauthVersionMax="47" xr10:uidLastSave="{00000000-0000-0000-0000-000000000000}"/>
  <bookViews>
    <workbookView xWindow="780" yWindow="1005" windowWidth="18405" windowHeight="14415" xr2:uid="{00000000-000D-0000-FFFF-FFFF00000000}"/>
  </bookViews>
  <sheets>
    <sheet name="Лист1 (2)" sheetId="4" r:id="rId1"/>
  </sheets>
  <definedNames>
    <definedName name="_xlnm.Print_Area" localSheetId="0">'Лист1 (2)'!$A$1:$J$221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4" l="1"/>
  <c r="E35" i="4"/>
  <c r="D35" i="4"/>
  <c r="G35" i="4"/>
  <c r="C35" i="4"/>
  <c r="G21" i="4" l="1"/>
  <c r="F21" i="4"/>
  <c r="E21" i="4"/>
  <c r="D21" i="4"/>
  <c r="F25" i="4"/>
  <c r="E25" i="4"/>
  <c r="D25" i="4"/>
  <c r="G25" i="4"/>
  <c r="C25" i="4"/>
  <c r="C21" i="4"/>
  <c r="F13" i="4"/>
  <c r="E13" i="4"/>
  <c r="D13" i="4"/>
  <c r="G13" i="4"/>
  <c r="C13" i="4"/>
  <c r="C44" i="4"/>
  <c r="C48" i="4"/>
  <c r="C57" i="4"/>
  <c r="C65" i="4"/>
  <c r="C69" i="4"/>
  <c r="C79" i="4"/>
  <c r="C87" i="4"/>
  <c r="C90" i="4"/>
  <c r="C100" i="4"/>
  <c r="C108" i="4"/>
  <c r="C112" i="4"/>
  <c r="C122" i="4"/>
  <c r="C130" i="4"/>
  <c r="C134" i="4"/>
  <c r="C145" i="4"/>
  <c r="C153" i="4"/>
  <c r="C157" i="4"/>
  <c r="C168" i="4"/>
  <c r="C175" i="4"/>
  <c r="C179" i="4"/>
  <c r="C189" i="4"/>
  <c r="C197" i="4"/>
  <c r="C200" i="4"/>
  <c r="C210" i="4"/>
  <c r="C217" i="4"/>
  <c r="C220" i="4"/>
  <c r="G220" i="4"/>
  <c r="F220" i="4"/>
  <c r="E220" i="4"/>
  <c r="D220" i="4"/>
  <c r="G217" i="4"/>
  <c r="F217" i="4"/>
  <c r="E217" i="4"/>
  <c r="D217" i="4"/>
  <c r="G210" i="4"/>
  <c r="G221" i="4" s="1"/>
  <c r="F210" i="4"/>
  <c r="E210" i="4"/>
  <c r="E221" i="4" s="1"/>
  <c r="D210" i="4"/>
  <c r="G200" i="4"/>
  <c r="F200" i="4"/>
  <c r="E200" i="4"/>
  <c r="D200" i="4"/>
  <c r="G197" i="4"/>
  <c r="F197" i="4"/>
  <c r="E197" i="4"/>
  <c r="D197" i="4"/>
  <c r="G189" i="4"/>
  <c r="F189" i="4"/>
  <c r="F201" i="4" s="1"/>
  <c r="E189" i="4"/>
  <c r="D189" i="4"/>
  <c r="D201" i="4" s="1"/>
  <c r="G179" i="4"/>
  <c r="F179" i="4"/>
  <c r="E179" i="4"/>
  <c r="D179" i="4"/>
  <c r="G175" i="4"/>
  <c r="F175" i="4"/>
  <c r="E175" i="4"/>
  <c r="D175" i="4"/>
  <c r="G168" i="4"/>
  <c r="G180" i="4" s="1"/>
  <c r="F168" i="4"/>
  <c r="E168" i="4"/>
  <c r="E180" i="4" s="1"/>
  <c r="D168" i="4"/>
  <c r="G157" i="4"/>
  <c r="F157" i="4"/>
  <c r="E157" i="4"/>
  <c r="D157" i="4"/>
  <c r="G153" i="4"/>
  <c r="F153" i="4"/>
  <c r="E153" i="4"/>
  <c r="D153" i="4"/>
  <c r="G145" i="4"/>
  <c r="F145" i="4"/>
  <c r="F158" i="4" s="1"/>
  <c r="E145" i="4"/>
  <c r="D145" i="4"/>
  <c r="D158" i="4" s="1"/>
  <c r="G134" i="4"/>
  <c r="F134" i="4"/>
  <c r="E134" i="4"/>
  <c r="D134" i="4"/>
  <c r="G130" i="4"/>
  <c r="F130" i="4"/>
  <c r="E130" i="4"/>
  <c r="D130" i="4"/>
  <c r="G122" i="4"/>
  <c r="G135" i="4" s="1"/>
  <c r="F122" i="4"/>
  <c r="E122" i="4"/>
  <c r="E135" i="4" s="1"/>
  <c r="D122" i="4"/>
  <c r="G112" i="4"/>
  <c r="F112" i="4"/>
  <c r="E112" i="4"/>
  <c r="D112" i="4"/>
  <c r="G108" i="4"/>
  <c r="F108" i="4"/>
  <c r="E108" i="4"/>
  <c r="D108" i="4"/>
  <c r="G100" i="4"/>
  <c r="F100" i="4"/>
  <c r="F113" i="4" s="1"/>
  <c r="E100" i="4"/>
  <c r="D100" i="4"/>
  <c r="D113" i="4" s="1"/>
  <c r="G90" i="4"/>
  <c r="F90" i="4"/>
  <c r="E90" i="4"/>
  <c r="D90" i="4"/>
  <c r="G87" i="4"/>
  <c r="F87" i="4"/>
  <c r="E87" i="4"/>
  <c r="D87" i="4"/>
  <c r="G79" i="4"/>
  <c r="G91" i="4" s="1"/>
  <c r="F79" i="4"/>
  <c r="E79" i="4"/>
  <c r="E91" i="4" s="1"/>
  <c r="D79" i="4"/>
  <c r="G69" i="4"/>
  <c r="F69" i="4"/>
  <c r="E69" i="4"/>
  <c r="D69" i="4"/>
  <c r="G65" i="4"/>
  <c r="F65" i="4"/>
  <c r="E65" i="4"/>
  <c r="D65" i="4"/>
  <c r="G57" i="4"/>
  <c r="F57" i="4"/>
  <c r="F70" i="4" s="1"/>
  <c r="E57" i="4"/>
  <c r="D57" i="4"/>
  <c r="D70" i="4" s="1"/>
  <c r="G48" i="4"/>
  <c r="F48" i="4"/>
  <c r="E48" i="4"/>
  <c r="D48" i="4"/>
  <c r="G44" i="4"/>
  <c r="G49" i="4" s="1"/>
  <c r="F44" i="4"/>
  <c r="E44" i="4"/>
  <c r="D44" i="4"/>
  <c r="C26" i="4" l="1"/>
  <c r="C201" i="4"/>
  <c r="C158" i="4"/>
  <c r="C113" i="4"/>
  <c r="C221" i="4"/>
  <c r="C180" i="4"/>
  <c r="C135" i="4"/>
  <c r="C91" i="4"/>
  <c r="C70" i="4"/>
  <c r="G26" i="4"/>
  <c r="E26" i="4"/>
  <c r="F26" i="4"/>
  <c r="C49" i="4"/>
  <c r="D26" i="4"/>
  <c r="E49" i="4"/>
  <c r="D49" i="4"/>
  <c r="F49" i="4"/>
  <c r="E70" i="4"/>
  <c r="G70" i="4"/>
  <c r="D91" i="4"/>
  <c r="F91" i="4"/>
  <c r="E113" i="4"/>
  <c r="G113" i="4"/>
  <c r="D135" i="4"/>
  <c r="F135" i="4"/>
  <c r="E158" i="4"/>
  <c r="G158" i="4"/>
  <c r="D180" i="4"/>
  <c r="F180" i="4"/>
  <c r="E201" i="4"/>
  <c r="G201" i="4"/>
  <c r="D221" i="4"/>
  <c r="F221" i="4"/>
</calcChain>
</file>

<file path=xl/sharedStrings.xml><?xml version="1.0" encoding="utf-8"?>
<sst xmlns="http://schemas.openxmlformats.org/spreadsheetml/2006/main" count="327" uniqueCount="103">
  <si>
    <t>Прием пищи</t>
  </si>
  <si>
    <t xml:space="preserve">Наименование блюда </t>
  </si>
  <si>
    <t>Выход блюда, г.</t>
  </si>
  <si>
    <t>1-3 года</t>
  </si>
  <si>
    <t>белки</t>
  </si>
  <si>
    <t>жиры</t>
  </si>
  <si>
    <t>углеводы</t>
  </si>
  <si>
    <t>Пищевые вещества, г</t>
  </si>
  <si>
    <t>Энергетическая ценность, ккал</t>
  </si>
  <si>
    <t xml:space="preserve">№ рецептуры </t>
  </si>
  <si>
    <t>День 1 (понедельник)</t>
  </si>
  <si>
    <t>каша ячневая</t>
  </si>
  <si>
    <t>какао с молоком</t>
  </si>
  <si>
    <t>завтрак</t>
  </si>
  <si>
    <t>второй завтрак</t>
  </si>
  <si>
    <t>фрукт (яблоко)</t>
  </si>
  <si>
    <t>суп крестьянский</t>
  </si>
  <si>
    <t>компот из сухофруктов</t>
  </si>
  <si>
    <t>обед</t>
  </si>
  <si>
    <t>печенье песочное</t>
  </si>
  <si>
    <t>полдник</t>
  </si>
  <si>
    <t>итого за завтрак</t>
  </si>
  <si>
    <t>итого за обед</t>
  </si>
  <si>
    <t>итого за полдник</t>
  </si>
  <si>
    <t>итого за день</t>
  </si>
  <si>
    <t>2 день (вторник)</t>
  </si>
  <si>
    <t>кисель плодово-ягодный</t>
  </si>
  <si>
    <t>день 3 (среда)</t>
  </si>
  <si>
    <t>чай с лимоном</t>
  </si>
  <si>
    <t>компот из кураги</t>
  </si>
  <si>
    <t>банан</t>
  </si>
  <si>
    <t>жаркое по-домашнему</t>
  </si>
  <si>
    <t>вареники ленивые с маслом</t>
  </si>
  <si>
    <t>день 4 (четверг)</t>
  </si>
  <si>
    <t>день 5 (пятница)</t>
  </si>
  <si>
    <t>фрукт</t>
  </si>
  <si>
    <t>чай без сахара</t>
  </si>
  <si>
    <t>сельдь с луком</t>
  </si>
  <si>
    <t>суп-лапша домашняя</t>
  </si>
  <si>
    <t>день 6 (понедельник)</t>
  </si>
  <si>
    <t>день 7 (вторник)</t>
  </si>
  <si>
    <t>день 8 (среда)</t>
  </si>
  <si>
    <t>день 9 (четверг)</t>
  </si>
  <si>
    <t>день 10 (пятница)</t>
  </si>
  <si>
    <t>рагу овощное с мясом</t>
  </si>
  <si>
    <t>пирог с повидлом</t>
  </si>
  <si>
    <t>каша "Дружба"</t>
  </si>
  <si>
    <t>гуляш из курицы</t>
  </si>
  <si>
    <t>рыба под омлетом</t>
  </si>
  <si>
    <t>печенье творожное</t>
  </si>
  <si>
    <t>тефтели мясные</t>
  </si>
  <si>
    <t>салат из картофеля с зеленым горошком</t>
  </si>
  <si>
    <t>кофейный напиток с молоком</t>
  </si>
  <si>
    <t>яйца вареные</t>
  </si>
  <si>
    <t>кисломолочный напиток</t>
  </si>
  <si>
    <t>салат из отварной свеклы с чесноком и растительным маслом</t>
  </si>
  <si>
    <t>рассольник на мясокостном бульоне со сметаной</t>
  </si>
  <si>
    <t>чай с сахаром</t>
  </si>
  <si>
    <t>пюре картофельное</t>
  </si>
  <si>
    <t>щи на мясокостном бульоне со сметаной</t>
  </si>
  <si>
    <t>капуста тушеная (бигус)</t>
  </si>
  <si>
    <t>суп свекольный на мясокостном бульоне со сметаной</t>
  </si>
  <si>
    <t>каша гречневая рассыпчатая</t>
  </si>
  <si>
    <t>каша манная молочная жидкая</t>
  </si>
  <si>
    <t>суп гороховый с гренками на мясокостном бульоне со сметаной</t>
  </si>
  <si>
    <t>каша пшеничная молочная жидкая с маслом сливочным</t>
  </si>
  <si>
    <t>каша рисовая молочная с маслом сливочным</t>
  </si>
  <si>
    <t>рис отварной</t>
  </si>
  <si>
    <t>котлета рубленая</t>
  </si>
  <si>
    <t>салат из отварной моркови с изюмом</t>
  </si>
  <si>
    <t>салат витаминный с растительным маслом</t>
  </si>
  <si>
    <t>каша из овсяных хлопьев молочная жидкая с маслом сливочным</t>
  </si>
  <si>
    <t>суп картофельный с мясными фрикадельками</t>
  </si>
  <si>
    <t>запеканка из круп с молоком сгущенным</t>
  </si>
  <si>
    <t>чай сладкий с молоком</t>
  </si>
  <si>
    <t>мясное суфле</t>
  </si>
  <si>
    <t>суп картофельный с макаронными изделиями</t>
  </si>
  <si>
    <t>суп молочный с макаронными изделиями</t>
  </si>
  <si>
    <t>хлеб ржаной</t>
  </si>
  <si>
    <t>сыр твердый в нарезке</t>
  </si>
  <si>
    <t>каша молочная кукурузная</t>
  </si>
  <si>
    <t>хлеб в ассортимете</t>
  </si>
  <si>
    <t>борщ со сметаной</t>
  </si>
  <si>
    <t>фрикадельки из говядины</t>
  </si>
  <si>
    <t>омлет с зеленым горошком</t>
  </si>
  <si>
    <t>сок персиковый с мякотью</t>
  </si>
  <si>
    <t>винегрет с растительным маслом</t>
  </si>
  <si>
    <t>суп с рыбными консервами (горбуша)</t>
  </si>
  <si>
    <t>печень говяжья по-строгановски</t>
  </si>
  <si>
    <t>кисель</t>
  </si>
  <si>
    <t>ватрушка творожная</t>
  </si>
  <si>
    <t>салат из моркови и яблок</t>
  </si>
  <si>
    <t>салат из белокочанной капусты</t>
  </si>
  <si>
    <t>макароны отварные с овощами</t>
  </si>
  <si>
    <t>каша пшенная</t>
  </si>
  <si>
    <t>салат из свеклы с курагой и изюмом</t>
  </si>
  <si>
    <t>пром.</t>
  </si>
  <si>
    <t>булочка домашняя</t>
  </si>
  <si>
    <t>молоко кипяченое</t>
  </si>
  <si>
    <t>сырники</t>
  </si>
  <si>
    <t>коржик молочный</t>
  </si>
  <si>
    <t>Утверждаю:                                                                                         __________________________ заведующая МБДОУ Детский сад "Колокольчик" Лысых М.Г. Приказ от "10" октября 2022 г.                      № 93</t>
  </si>
  <si>
    <t>Перспективное меню на 10 дней для детей,  от 1 до 3 лет, посещающих МБДОУ Детский сад "Колокольчик" с 10-ти часовым пребыванием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</si>
</sst>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1"/>
  <sheetViews>
    <sheetView tabSelected="1" view="pageBreakPreview" zoomScale="130" zoomScaleNormal="100" zoomScaleSheetLayoutView="130" workbookViewId="0">
      <selection activeCell="H214" sqref="H214"/>
    </sheetView>
  </sheetViews>
  <sheetFormatPr defaultRowHeight="15" x14ac:dyDescent="0.25"/>
  <cols>
    <col min="1" max="1" width="14.42578125" customWidth="1"/>
    <col min="2" max="2" width="22" customWidth="1"/>
    <col min="3" max="3" width="13" customWidth="1"/>
    <col min="7" max="7" width="10.5703125" customWidth="1"/>
    <col min="8" max="8" width="18" customWidth="1"/>
    <col min="9" max="10" width="9.140625" hidden="1" customWidth="1"/>
  </cols>
  <sheetData>
    <row r="1" spans="1:10" x14ac:dyDescent="0.25">
      <c r="F1" s="28" t="s">
        <v>101</v>
      </c>
      <c r="G1" s="28"/>
      <c r="H1" s="28"/>
    </row>
    <row r="2" spans="1:10" x14ac:dyDescent="0.25">
      <c r="F2" s="28"/>
      <c r="G2" s="28"/>
      <c r="H2" s="28"/>
    </row>
    <row r="3" spans="1:10" x14ac:dyDescent="0.25">
      <c r="F3" s="28"/>
      <c r="G3" s="28"/>
      <c r="H3" s="28"/>
    </row>
    <row r="4" spans="1:10" ht="30.75" customHeight="1" x14ac:dyDescent="0.25">
      <c r="F4" s="28"/>
      <c r="G4" s="28"/>
      <c r="H4" s="28"/>
    </row>
    <row r="5" spans="1:10" ht="32.25" customHeight="1" x14ac:dyDescent="0.25">
      <c r="A5" s="28" t="s">
        <v>102</v>
      </c>
      <c r="B5" s="28"/>
      <c r="C5" s="28"/>
      <c r="D5" s="28"/>
      <c r="E5" s="28"/>
      <c r="F5" s="28"/>
      <c r="G5" s="28"/>
      <c r="H5" s="28"/>
      <c r="I5" s="28"/>
      <c r="J5" s="28"/>
    </row>
    <row r="7" spans="1:10" ht="30" customHeight="1" x14ac:dyDescent="0.25">
      <c r="A7" s="21" t="s">
        <v>0</v>
      </c>
      <c r="B7" s="23" t="s">
        <v>1</v>
      </c>
      <c r="C7" s="32" t="s">
        <v>2</v>
      </c>
      <c r="D7" s="22" t="s">
        <v>7</v>
      </c>
      <c r="E7" s="22"/>
      <c r="F7" s="22"/>
      <c r="G7" s="35" t="s">
        <v>8</v>
      </c>
      <c r="H7" s="23" t="s">
        <v>9</v>
      </c>
    </row>
    <row r="8" spans="1:10" x14ac:dyDescent="0.25">
      <c r="A8" s="21"/>
      <c r="B8" s="23"/>
      <c r="C8" s="34"/>
      <c r="D8" s="9" t="s">
        <v>4</v>
      </c>
      <c r="E8" s="9" t="s">
        <v>5</v>
      </c>
      <c r="F8" s="9" t="s">
        <v>6</v>
      </c>
      <c r="G8" s="37"/>
      <c r="H8" s="23"/>
    </row>
    <row r="9" spans="1:10" s="4" customFormat="1" x14ac:dyDescent="0.25">
      <c r="A9" s="24" t="s">
        <v>10</v>
      </c>
      <c r="B9" s="24"/>
      <c r="C9" s="24"/>
      <c r="D9" s="24"/>
      <c r="E9" s="24"/>
      <c r="F9" s="24"/>
      <c r="G9" s="24"/>
      <c r="H9" s="24"/>
    </row>
    <row r="10" spans="1:10" x14ac:dyDescent="0.25">
      <c r="A10" s="11" t="s">
        <v>13</v>
      </c>
      <c r="B10" s="6" t="s">
        <v>11</v>
      </c>
      <c r="C10" s="2">
        <v>150</v>
      </c>
      <c r="D10" s="2">
        <v>4.0350000000000001</v>
      </c>
      <c r="E10" s="2">
        <v>5.6849999999999996</v>
      </c>
      <c r="F10" s="2">
        <v>21.09</v>
      </c>
      <c r="G10" s="2">
        <v>156.75</v>
      </c>
      <c r="H10" s="6">
        <v>58</v>
      </c>
    </row>
    <row r="11" spans="1:10" x14ac:dyDescent="0.25">
      <c r="A11" s="11"/>
      <c r="B11" s="7" t="s">
        <v>81</v>
      </c>
      <c r="C11" s="2">
        <v>30</v>
      </c>
      <c r="D11" s="2">
        <v>2.2999999999999998</v>
      </c>
      <c r="E11" s="2">
        <v>0.3</v>
      </c>
      <c r="F11" s="2">
        <v>11.5</v>
      </c>
      <c r="G11" s="2">
        <v>57.9</v>
      </c>
      <c r="H11" s="6" t="s">
        <v>96</v>
      </c>
    </row>
    <row r="12" spans="1:10" x14ac:dyDescent="0.25">
      <c r="A12" s="11"/>
      <c r="B12" s="6" t="s">
        <v>12</v>
      </c>
      <c r="C12" s="2">
        <v>150</v>
      </c>
      <c r="D12" s="2">
        <v>3.47</v>
      </c>
      <c r="E12" s="2">
        <v>3.25</v>
      </c>
      <c r="F12" s="2">
        <v>9.3699999999999992</v>
      </c>
      <c r="G12" s="2">
        <v>78.8</v>
      </c>
      <c r="H12" s="6">
        <v>9</v>
      </c>
    </row>
    <row r="13" spans="1:10" s="4" customFormat="1" x14ac:dyDescent="0.25">
      <c r="A13" s="19" t="s">
        <v>21</v>
      </c>
      <c r="B13" s="20"/>
      <c r="C13" s="3">
        <f>SUM(C10:C12)</f>
        <v>330</v>
      </c>
      <c r="D13" s="3">
        <f>SUM(D10:D12)</f>
        <v>9.8049999999999997</v>
      </c>
      <c r="E13" s="3">
        <f>SUM(E10:E12)</f>
        <v>9.2349999999999994</v>
      </c>
      <c r="F13" s="3">
        <f>SUM(F10:F12)</f>
        <v>41.96</v>
      </c>
      <c r="G13" s="3">
        <f>SUM(G10:G12)</f>
        <v>293.45</v>
      </c>
      <c r="H13" s="5"/>
    </row>
    <row r="14" spans="1:10" s="4" customFormat="1" x14ac:dyDescent="0.25">
      <c r="A14" s="5" t="s">
        <v>14</v>
      </c>
      <c r="B14" s="5" t="s">
        <v>15</v>
      </c>
      <c r="C14" s="3">
        <v>95</v>
      </c>
      <c r="D14" s="3">
        <v>0.38</v>
      </c>
      <c r="E14" s="3">
        <v>0.38</v>
      </c>
      <c r="F14" s="3">
        <v>9.31</v>
      </c>
      <c r="G14" s="3">
        <v>44.65</v>
      </c>
      <c r="H14" s="5">
        <v>7</v>
      </c>
    </row>
    <row r="15" spans="1:10" ht="30" x14ac:dyDescent="0.25">
      <c r="A15" s="11" t="s">
        <v>18</v>
      </c>
      <c r="B15" s="7" t="s">
        <v>95</v>
      </c>
      <c r="C15" s="2">
        <v>40</v>
      </c>
      <c r="D15" s="2">
        <v>0.67</v>
      </c>
      <c r="E15" s="2">
        <v>2.1</v>
      </c>
      <c r="F15" s="2">
        <v>21.9</v>
      </c>
      <c r="G15" s="2">
        <v>51.79</v>
      </c>
      <c r="H15" s="6">
        <v>126</v>
      </c>
    </row>
    <row r="16" spans="1:10" ht="45" x14ac:dyDescent="0.25">
      <c r="A16" s="11"/>
      <c r="B16" s="7" t="s">
        <v>76</v>
      </c>
      <c r="C16" s="2">
        <v>180</v>
      </c>
      <c r="D16" s="2">
        <v>2.0249999999999999</v>
      </c>
      <c r="E16" s="2">
        <v>1.71</v>
      </c>
      <c r="F16" s="2">
        <v>18.920000000000002</v>
      </c>
      <c r="G16" s="2">
        <v>100.098</v>
      </c>
      <c r="H16" s="6">
        <v>75</v>
      </c>
    </row>
    <row r="17" spans="1:8" x14ac:dyDescent="0.25">
      <c r="A17" s="11"/>
      <c r="B17" s="6" t="s">
        <v>68</v>
      </c>
      <c r="C17" s="2">
        <v>50</v>
      </c>
      <c r="D17" s="2">
        <v>8.6999999999999993</v>
      </c>
      <c r="E17" s="2">
        <v>8.57</v>
      </c>
      <c r="F17" s="2">
        <v>8.1999999999999993</v>
      </c>
      <c r="G17" s="2">
        <v>150.47999999999999</v>
      </c>
      <c r="H17" s="6">
        <v>54</v>
      </c>
    </row>
    <row r="18" spans="1:8" x14ac:dyDescent="0.25">
      <c r="A18" s="11"/>
      <c r="B18" s="6" t="s">
        <v>58</v>
      </c>
      <c r="C18" s="2">
        <v>110</v>
      </c>
      <c r="D18" s="2">
        <v>2.73</v>
      </c>
      <c r="E18" s="2">
        <v>5.18</v>
      </c>
      <c r="F18" s="2">
        <v>21.56</v>
      </c>
      <c r="G18" s="2">
        <v>144.053</v>
      </c>
      <c r="H18" s="6">
        <v>23</v>
      </c>
    </row>
    <row r="19" spans="1:8" x14ac:dyDescent="0.25">
      <c r="A19" s="11"/>
      <c r="B19" s="6" t="s">
        <v>17</v>
      </c>
      <c r="C19" s="2">
        <v>150</v>
      </c>
      <c r="D19" s="2">
        <v>0.5</v>
      </c>
      <c r="E19" s="2">
        <v>0</v>
      </c>
      <c r="F19" s="2">
        <v>19.068000000000001</v>
      </c>
      <c r="G19" s="2">
        <v>78.28</v>
      </c>
      <c r="H19" s="6">
        <v>22</v>
      </c>
    </row>
    <row r="20" spans="1:8" x14ac:dyDescent="0.25">
      <c r="A20" s="11"/>
      <c r="B20" s="6" t="s">
        <v>78</v>
      </c>
      <c r="C20" s="2">
        <v>35</v>
      </c>
      <c r="D20" s="2">
        <v>2.2999999999999998</v>
      </c>
      <c r="E20" s="2">
        <v>0.3</v>
      </c>
      <c r="F20" s="2">
        <v>11.5</v>
      </c>
      <c r="G20" s="2">
        <v>57.9</v>
      </c>
      <c r="H20" s="6" t="s">
        <v>96</v>
      </c>
    </row>
    <row r="21" spans="1:8" s="4" customFormat="1" x14ac:dyDescent="0.25">
      <c r="A21" s="19" t="s">
        <v>22</v>
      </c>
      <c r="B21" s="20"/>
      <c r="C21" s="3">
        <f>SUM(C15:C20)</f>
        <v>565</v>
      </c>
      <c r="D21" s="3">
        <f>SUM(D15:D20)</f>
        <v>16.925000000000001</v>
      </c>
      <c r="E21" s="3">
        <f>SUM(E15:E20)</f>
        <v>17.860000000000003</v>
      </c>
      <c r="F21" s="3">
        <f>SUM(F15:F20)</f>
        <v>101.148</v>
      </c>
      <c r="G21" s="3">
        <f>SUM(G15:G20)</f>
        <v>582.601</v>
      </c>
      <c r="H21" s="5"/>
    </row>
    <row r="22" spans="1:8" x14ac:dyDescent="0.25">
      <c r="A22" s="11" t="s">
        <v>20</v>
      </c>
      <c r="B22" s="6" t="s">
        <v>19</v>
      </c>
      <c r="C22" s="2">
        <v>20</v>
      </c>
      <c r="D22" s="2">
        <v>1.74</v>
      </c>
      <c r="E22" s="2">
        <v>4.0199999999999996</v>
      </c>
      <c r="F22" s="2">
        <v>16.95</v>
      </c>
      <c r="G22" s="2">
        <v>100.03100000000001</v>
      </c>
      <c r="H22" s="6">
        <v>105</v>
      </c>
    </row>
    <row r="23" spans="1:8" x14ac:dyDescent="0.25">
      <c r="A23" s="11"/>
      <c r="B23" s="6" t="s">
        <v>53</v>
      </c>
      <c r="C23" s="2">
        <v>20</v>
      </c>
      <c r="D23" s="2">
        <v>2.4</v>
      </c>
      <c r="E23" s="2">
        <v>2.0499999999999998</v>
      </c>
      <c r="F23" s="2">
        <v>0.15</v>
      </c>
      <c r="G23" s="2">
        <v>31.5</v>
      </c>
      <c r="H23" s="6">
        <v>4</v>
      </c>
    </row>
    <row r="24" spans="1:8" ht="30" x14ac:dyDescent="0.25">
      <c r="A24" s="11"/>
      <c r="B24" s="7" t="s">
        <v>74</v>
      </c>
      <c r="C24" s="2">
        <v>150</v>
      </c>
      <c r="D24" s="2">
        <v>0.92</v>
      </c>
      <c r="E24" s="2">
        <v>1.1759999999999999</v>
      </c>
      <c r="F24" s="2">
        <v>7.2240000000000002</v>
      </c>
      <c r="G24" s="2">
        <v>44.436</v>
      </c>
      <c r="H24" s="6">
        <v>62</v>
      </c>
    </row>
    <row r="25" spans="1:8" s="4" customFormat="1" x14ac:dyDescent="0.25">
      <c r="A25" s="12" t="s">
        <v>23</v>
      </c>
      <c r="B25" s="13"/>
      <c r="C25" s="3">
        <f>SUM(C22:C24)</f>
        <v>190</v>
      </c>
      <c r="D25" s="3">
        <f>SUM(D22:D24)</f>
        <v>5.0599999999999996</v>
      </c>
      <c r="E25" s="3">
        <f>SUM(E22:E24)</f>
        <v>7.2459999999999996</v>
      </c>
      <c r="F25" s="3">
        <f>SUM(F22:F24)</f>
        <v>24.323999999999998</v>
      </c>
      <c r="G25" s="3">
        <f>SUM(G22:G24)</f>
        <v>175.96700000000001</v>
      </c>
      <c r="H25" s="3"/>
    </row>
    <row r="26" spans="1:8" s="4" customFormat="1" x14ac:dyDescent="0.25">
      <c r="A26" s="14" t="s">
        <v>24</v>
      </c>
      <c r="B26" s="15"/>
      <c r="C26" s="3">
        <f>C13+C14+C21+C25</f>
        <v>1180</v>
      </c>
      <c r="D26" s="3">
        <f>D13+D14+D21+D25</f>
        <v>32.17</v>
      </c>
      <c r="E26" s="3">
        <f>E13+E14+E21+E25</f>
        <v>34.721000000000004</v>
      </c>
      <c r="F26" s="3">
        <f>F13+F14+F21+F25</f>
        <v>176.74200000000002</v>
      </c>
      <c r="G26" s="3">
        <f>G13+G14+G21+G25</f>
        <v>1096.6680000000001</v>
      </c>
      <c r="H26" s="3"/>
    </row>
    <row r="28" spans="1:8" ht="15" customHeight="1" x14ac:dyDescent="0.25">
      <c r="A28" s="21" t="s">
        <v>0</v>
      </c>
      <c r="B28" s="23" t="s">
        <v>1</v>
      </c>
      <c r="C28" s="32" t="s">
        <v>2</v>
      </c>
      <c r="D28" s="22" t="s">
        <v>7</v>
      </c>
      <c r="E28" s="22"/>
      <c r="F28" s="22"/>
      <c r="G28" s="35" t="s">
        <v>8</v>
      </c>
      <c r="H28" s="23" t="s">
        <v>9</v>
      </c>
    </row>
    <row r="29" spans="1:8" x14ac:dyDescent="0.25">
      <c r="A29" s="21"/>
      <c r="B29" s="23"/>
      <c r="C29" s="34"/>
      <c r="D29" s="9" t="s">
        <v>4</v>
      </c>
      <c r="E29" s="9" t="s">
        <v>5</v>
      </c>
      <c r="F29" s="9" t="s">
        <v>6</v>
      </c>
      <c r="G29" s="37"/>
      <c r="H29" s="23"/>
    </row>
    <row r="30" spans="1:8" s="4" customFormat="1" x14ac:dyDescent="0.25">
      <c r="A30" s="24" t="s">
        <v>25</v>
      </c>
      <c r="B30" s="24"/>
      <c r="C30" s="24"/>
      <c r="D30" s="24"/>
      <c r="E30" s="24"/>
      <c r="F30" s="24"/>
      <c r="G30" s="24"/>
      <c r="H30" s="24"/>
    </row>
    <row r="31" spans="1:8" ht="30" x14ac:dyDescent="0.25">
      <c r="A31" s="11" t="s">
        <v>13</v>
      </c>
      <c r="B31" s="7" t="s">
        <v>79</v>
      </c>
      <c r="C31" s="2">
        <v>15</v>
      </c>
      <c r="D31" s="2">
        <v>3.5</v>
      </c>
      <c r="E31" s="2">
        <v>4.5</v>
      </c>
      <c r="F31" s="2">
        <v>0</v>
      </c>
      <c r="G31" s="2">
        <v>54.5</v>
      </c>
      <c r="H31" s="6">
        <v>128</v>
      </c>
    </row>
    <row r="32" spans="1:8" ht="30" x14ac:dyDescent="0.25">
      <c r="A32" s="11"/>
      <c r="B32" s="7" t="s">
        <v>80</v>
      </c>
      <c r="C32" s="2">
        <v>150</v>
      </c>
      <c r="D32" s="2">
        <v>4.125</v>
      </c>
      <c r="E32" s="2">
        <v>5.1749999999999998</v>
      </c>
      <c r="F32" s="2">
        <v>25.72</v>
      </c>
      <c r="G32" s="2">
        <v>166.72</v>
      </c>
      <c r="H32" s="6">
        <v>59</v>
      </c>
    </row>
    <row r="33" spans="1:8" x14ac:dyDescent="0.25">
      <c r="A33" s="11"/>
      <c r="B33" s="7" t="s">
        <v>81</v>
      </c>
      <c r="C33" s="2">
        <v>30</v>
      </c>
      <c r="D33" s="2">
        <v>2.2999999999999998</v>
      </c>
      <c r="E33" s="2">
        <v>0.3</v>
      </c>
      <c r="F33" s="2">
        <v>11.5</v>
      </c>
      <c r="G33" s="2">
        <v>57.9</v>
      </c>
      <c r="H33" s="6" t="s">
        <v>96</v>
      </c>
    </row>
    <row r="34" spans="1:8" x14ac:dyDescent="0.25">
      <c r="A34" s="11"/>
      <c r="B34" s="7" t="s">
        <v>57</v>
      </c>
      <c r="C34" s="2">
        <v>150</v>
      </c>
      <c r="D34" s="2">
        <v>0.15</v>
      </c>
      <c r="E34" s="2">
        <v>0</v>
      </c>
      <c r="F34" s="2">
        <v>4.8</v>
      </c>
      <c r="G34" s="2">
        <v>19.8</v>
      </c>
      <c r="H34" s="6">
        <v>20</v>
      </c>
    </row>
    <row r="35" spans="1:8" x14ac:dyDescent="0.25">
      <c r="A35" s="19" t="s">
        <v>21</v>
      </c>
      <c r="B35" s="20"/>
      <c r="C35" s="3">
        <f>SUM(C31:C34)</f>
        <v>345</v>
      </c>
      <c r="D35" s="3">
        <f>SUM(D31:D34)</f>
        <v>10.075000000000001</v>
      </c>
      <c r="E35" s="3">
        <f>SUM(E31:E34)</f>
        <v>9.9750000000000014</v>
      </c>
      <c r="F35" s="3">
        <f>SUM(F31:F34)</f>
        <v>42.019999999999996</v>
      </c>
      <c r="G35" s="3">
        <f>SUM(G31:G34)</f>
        <v>298.92</v>
      </c>
      <c r="H35" s="5"/>
    </row>
    <row r="36" spans="1:8" x14ac:dyDescent="0.25">
      <c r="A36" s="5" t="s">
        <v>14</v>
      </c>
      <c r="B36" s="5" t="s">
        <v>15</v>
      </c>
      <c r="C36" s="3">
        <v>95</v>
      </c>
      <c r="D36" s="3">
        <v>0.38</v>
      </c>
      <c r="E36" s="3">
        <v>0.38</v>
      </c>
      <c r="F36" s="3">
        <v>9.31</v>
      </c>
      <c r="G36" s="3">
        <v>44.65</v>
      </c>
      <c r="H36" s="5">
        <v>7</v>
      </c>
    </row>
    <row r="37" spans="1:8" ht="30" x14ac:dyDescent="0.25">
      <c r="A37" s="11" t="s">
        <v>18</v>
      </c>
      <c r="B37" s="7" t="s">
        <v>91</v>
      </c>
      <c r="C37" s="2">
        <v>40</v>
      </c>
      <c r="D37" s="2">
        <v>0.33500000000000002</v>
      </c>
      <c r="E37" s="2">
        <v>3.6179999999999999</v>
      </c>
      <c r="F37" s="2">
        <v>2.61</v>
      </c>
      <c r="G37" s="2">
        <v>44.286999999999999</v>
      </c>
      <c r="H37" s="6">
        <v>65</v>
      </c>
    </row>
    <row r="38" spans="1:8" x14ac:dyDescent="0.25">
      <c r="A38" s="11"/>
      <c r="B38" s="7" t="s">
        <v>82</v>
      </c>
      <c r="C38" s="2">
        <v>150</v>
      </c>
      <c r="D38" s="2">
        <v>1.2749999999999999</v>
      </c>
      <c r="E38" s="2">
        <v>3.67</v>
      </c>
      <c r="F38" s="2">
        <v>7.8</v>
      </c>
      <c r="G38" s="2">
        <v>69.3</v>
      </c>
      <c r="H38" s="6">
        <v>28</v>
      </c>
    </row>
    <row r="39" spans="1:8" x14ac:dyDescent="0.25">
      <c r="A39" s="11"/>
      <c r="B39" s="6" t="s">
        <v>67</v>
      </c>
      <c r="C39" s="2">
        <v>110</v>
      </c>
      <c r="D39" s="2">
        <v>2.7</v>
      </c>
      <c r="E39" s="2">
        <v>3.9</v>
      </c>
      <c r="F39" s="2">
        <v>28.5</v>
      </c>
      <c r="G39" s="2">
        <v>159.9</v>
      </c>
      <c r="H39" s="6">
        <v>47</v>
      </c>
    </row>
    <row r="40" spans="1:8" ht="30" x14ac:dyDescent="0.25">
      <c r="A40" s="11"/>
      <c r="B40" s="7" t="s">
        <v>83</v>
      </c>
      <c r="C40" s="2">
        <v>50</v>
      </c>
      <c r="D40" s="2">
        <v>6.48</v>
      </c>
      <c r="E40" s="2">
        <v>5.12</v>
      </c>
      <c r="F40" s="2">
        <v>2.94</v>
      </c>
      <c r="G40" s="2">
        <v>85.93</v>
      </c>
      <c r="H40" s="6">
        <v>54</v>
      </c>
    </row>
    <row r="41" spans="1:8" x14ac:dyDescent="0.25">
      <c r="A41" s="11"/>
      <c r="B41" s="7" t="s">
        <v>81</v>
      </c>
      <c r="C41" s="2">
        <v>30</v>
      </c>
      <c r="D41" s="2">
        <v>2.2999999999999998</v>
      </c>
      <c r="E41" s="2">
        <v>0.3</v>
      </c>
      <c r="F41" s="2">
        <v>11.5</v>
      </c>
      <c r="G41" s="2">
        <v>57.9</v>
      </c>
      <c r="H41" s="6" t="s">
        <v>96</v>
      </c>
    </row>
    <row r="42" spans="1:8" ht="30" x14ac:dyDescent="0.25">
      <c r="A42" s="11"/>
      <c r="B42" s="7" t="s">
        <v>17</v>
      </c>
      <c r="C42" s="2">
        <v>150</v>
      </c>
      <c r="D42" s="2">
        <v>0.78</v>
      </c>
      <c r="E42" s="2">
        <v>0</v>
      </c>
      <c r="F42" s="2">
        <v>20.22</v>
      </c>
      <c r="G42" s="2">
        <v>78.75</v>
      </c>
      <c r="H42" s="6">
        <v>22</v>
      </c>
    </row>
    <row r="43" spans="1:8" ht="0.75" customHeight="1" x14ac:dyDescent="0.25">
      <c r="A43" s="11"/>
      <c r="B43" s="6"/>
      <c r="C43" s="2"/>
      <c r="D43" s="2"/>
      <c r="E43" s="2"/>
      <c r="F43" s="2"/>
      <c r="G43" s="2"/>
      <c r="H43" s="6"/>
    </row>
    <row r="44" spans="1:8" x14ac:dyDescent="0.25">
      <c r="A44" s="19" t="s">
        <v>22</v>
      </c>
      <c r="B44" s="20"/>
      <c r="C44" s="3">
        <f>SUM(C37:C43)</f>
        <v>530</v>
      </c>
      <c r="D44" s="3">
        <f>SUM(D37:D43)</f>
        <v>13.87</v>
      </c>
      <c r="E44" s="3">
        <f>SUM(E37:E43)</f>
        <v>16.608000000000001</v>
      </c>
      <c r="F44" s="3">
        <f>SUM(F37:F43)</f>
        <v>73.569999999999993</v>
      </c>
      <c r="G44" s="3">
        <f>SUM(G37:G43)</f>
        <v>496.06699999999995</v>
      </c>
      <c r="H44" s="5"/>
    </row>
    <row r="45" spans="1:8" ht="30" x14ac:dyDescent="0.25">
      <c r="A45" s="21" t="s">
        <v>20</v>
      </c>
      <c r="B45" s="7" t="s">
        <v>73</v>
      </c>
      <c r="C45" s="2">
        <v>80</v>
      </c>
      <c r="D45" s="2">
        <v>5.3</v>
      </c>
      <c r="E45" s="2">
        <v>5.0199999999999996</v>
      </c>
      <c r="F45" s="2">
        <v>36.24</v>
      </c>
      <c r="G45" s="2">
        <v>155.80000000000001</v>
      </c>
      <c r="H45" s="6">
        <v>95</v>
      </c>
    </row>
    <row r="46" spans="1:8" x14ac:dyDescent="0.25">
      <c r="A46" s="21"/>
      <c r="B46" s="6" t="s">
        <v>98</v>
      </c>
      <c r="C46" s="2">
        <v>150</v>
      </c>
      <c r="D46" s="2">
        <v>3.97</v>
      </c>
      <c r="E46" s="2">
        <v>4.2</v>
      </c>
      <c r="F46" s="2">
        <v>6.45</v>
      </c>
      <c r="G46" s="2">
        <v>79.5</v>
      </c>
      <c r="H46" s="6">
        <v>80</v>
      </c>
    </row>
    <row r="47" spans="1:8" x14ac:dyDescent="0.25">
      <c r="A47" s="21"/>
      <c r="B47" s="7"/>
      <c r="C47" s="2"/>
      <c r="D47" s="2"/>
      <c r="E47" s="2"/>
      <c r="F47" s="2"/>
      <c r="G47" s="2"/>
      <c r="H47" s="2"/>
    </row>
    <row r="48" spans="1:8" x14ac:dyDescent="0.25">
      <c r="A48" s="12" t="s">
        <v>23</v>
      </c>
      <c r="B48" s="13"/>
      <c r="C48" s="3">
        <f t="shared" ref="C48:G48" si="0">SUM(C45:C47)</f>
        <v>230</v>
      </c>
      <c r="D48" s="3">
        <f t="shared" si="0"/>
        <v>9.27</v>
      </c>
      <c r="E48" s="3">
        <f t="shared" si="0"/>
        <v>9.2199999999999989</v>
      </c>
      <c r="F48" s="3">
        <f t="shared" si="0"/>
        <v>42.690000000000005</v>
      </c>
      <c r="G48" s="3">
        <f t="shared" si="0"/>
        <v>235.3</v>
      </c>
      <c r="H48" s="3"/>
    </row>
    <row r="49" spans="1:8" x14ac:dyDescent="0.25">
      <c r="A49" s="14" t="s">
        <v>24</v>
      </c>
      <c r="B49" s="15"/>
      <c r="C49" s="3">
        <f>C35+C36+C44+C48</f>
        <v>1200</v>
      </c>
      <c r="D49" s="3">
        <f>D35+D36+D44+D48</f>
        <v>33.594999999999999</v>
      </c>
      <c r="E49" s="3">
        <f>E35+E36+E44+E48</f>
        <v>36.183</v>
      </c>
      <c r="F49" s="3">
        <f>F35+F36+F44+F48</f>
        <v>167.59</v>
      </c>
      <c r="G49" s="3">
        <f>G35+G36+G44+G48</f>
        <v>1074.9369999999999</v>
      </c>
      <c r="H49" s="3"/>
    </row>
    <row r="51" spans="1:8" ht="35.25" customHeight="1" x14ac:dyDescent="0.25">
      <c r="A51" s="21" t="s">
        <v>0</v>
      </c>
      <c r="B51" s="23" t="s">
        <v>1</v>
      </c>
      <c r="C51" s="32" t="s">
        <v>2</v>
      </c>
      <c r="D51" s="22" t="s">
        <v>7</v>
      </c>
      <c r="E51" s="22"/>
      <c r="F51" s="22"/>
      <c r="G51" s="35" t="s">
        <v>8</v>
      </c>
      <c r="H51" s="23" t="s">
        <v>9</v>
      </c>
    </row>
    <row r="52" spans="1:8" x14ac:dyDescent="0.25">
      <c r="A52" s="21"/>
      <c r="B52" s="23"/>
      <c r="C52" s="34"/>
      <c r="D52" s="9" t="s">
        <v>4</v>
      </c>
      <c r="E52" s="9" t="s">
        <v>5</v>
      </c>
      <c r="F52" s="9" t="s">
        <v>6</v>
      </c>
      <c r="G52" s="37"/>
      <c r="H52" s="23"/>
    </row>
    <row r="53" spans="1:8" x14ac:dyDescent="0.25">
      <c r="A53" s="24" t="s">
        <v>27</v>
      </c>
      <c r="B53" s="24"/>
      <c r="C53" s="24"/>
      <c r="D53" s="24"/>
      <c r="E53" s="24"/>
      <c r="F53" s="24"/>
      <c r="G53" s="24"/>
      <c r="H53" s="24"/>
    </row>
    <row r="54" spans="1:8" ht="30" x14ac:dyDescent="0.25">
      <c r="A54" s="11" t="s">
        <v>13</v>
      </c>
      <c r="B54" s="7" t="s">
        <v>84</v>
      </c>
      <c r="C54" s="2">
        <v>130</v>
      </c>
      <c r="D54" s="2">
        <v>8.35</v>
      </c>
      <c r="E54" s="2">
        <v>9.9</v>
      </c>
      <c r="F54" s="2">
        <v>4.26</v>
      </c>
      <c r="G54" s="2">
        <v>139.97999999999999</v>
      </c>
      <c r="H54" s="6">
        <v>127</v>
      </c>
    </row>
    <row r="55" spans="1:8" x14ac:dyDescent="0.25">
      <c r="A55" s="11"/>
      <c r="B55" s="7" t="s">
        <v>81</v>
      </c>
      <c r="C55" s="2">
        <v>30</v>
      </c>
      <c r="D55" s="2">
        <v>2.2999999999999998</v>
      </c>
      <c r="E55" s="2">
        <v>0.3</v>
      </c>
      <c r="F55" s="2">
        <v>11.5</v>
      </c>
      <c r="G55" s="2">
        <v>57.9</v>
      </c>
      <c r="H55" s="6" t="s">
        <v>96</v>
      </c>
    </row>
    <row r="56" spans="1:8" ht="30" x14ac:dyDescent="0.25">
      <c r="A56" s="11"/>
      <c r="B56" s="7" t="s">
        <v>52</v>
      </c>
      <c r="C56" s="2">
        <v>150</v>
      </c>
      <c r="D56" s="2">
        <v>2.85</v>
      </c>
      <c r="E56" s="2">
        <v>2.62</v>
      </c>
      <c r="F56" s="2">
        <v>8.32</v>
      </c>
      <c r="G56" s="2">
        <v>68.099999999999994</v>
      </c>
      <c r="H56" s="6">
        <v>3</v>
      </c>
    </row>
    <row r="57" spans="1:8" x14ac:dyDescent="0.25">
      <c r="A57" s="19" t="s">
        <v>21</v>
      </c>
      <c r="B57" s="20"/>
      <c r="C57" s="3">
        <f t="shared" ref="C57:G57" si="1">SUM(C54:C56)</f>
        <v>310</v>
      </c>
      <c r="D57" s="3">
        <f t="shared" si="1"/>
        <v>13.499999999999998</v>
      </c>
      <c r="E57" s="3">
        <f t="shared" si="1"/>
        <v>12.82</v>
      </c>
      <c r="F57" s="3">
        <f t="shared" si="1"/>
        <v>24.08</v>
      </c>
      <c r="G57" s="3">
        <f t="shared" si="1"/>
        <v>265.98</v>
      </c>
      <c r="H57" s="5"/>
    </row>
    <row r="58" spans="1:8" ht="30" x14ac:dyDescent="0.25">
      <c r="A58" s="5" t="s">
        <v>14</v>
      </c>
      <c r="B58" s="8" t="s">
        <v>85</v>
      </c>
      <c r="C58" s="3">
        <v>150</v>
      </c>
      <c r="D58" s="3">
        <v>0.45</v>
      </c>
      <c r="E58" s="3">
        <v>0</v>
      </c>
      <c r="F58" s="3">
        <v>22.95</v>
      </c>
      <c r="G58" s="3">
        <v>93.45</v>
      </c>
      <c r="H58" s="5">
        <v>42</v>
      </c>
    </row>
    <row r="59" spans="1:8" ht="30" x14ac:dyDescent="0.25">
      <c r="A59" s="11" t="s">
        <v>18</v>
      </c>
      <c r="B59" s="7" t="s">
        <v>86</v>
      </c>
      <c r="C59" s="2">
        <v>40</v>
      </c>
      <c r="D59" s="2">
        <v>0.46899999999999997</v>
      </c>
      <c r="E59" s="2">
        <v>3.55</v>
      </c>
      <c r="F59" s="2">
        <v>3.0150000000000001</v>
      </c>
      <c r="G59" s="2">
        <v>46.162999999999997</v>
      </c>
      <c r="H59" s="6">
        <v>32</v>
      </c>
    </row>
    <row r="60" spans="1:8" ht="30" x14ac:dyDescent="0.25">
      <c r="A60" s="11"/>
      <c r="B60" s="7" t="s">
        <v>87</v>
      </c>
      <c r="C60" s="2">
        <v>180</v>
      </c>
      <c r="D60" s="2">
        <v>7.11</v>
      </c>
      <c r="E60" s="2">
        <v>3.51</v>
      </c>
      <c r="F60" s="2">
        <v>12.87</v>
      </c>
      <c r="G60" s="2">
        <v>111.69</v>
      </c>
      <c r="H60" s="6">
        <v>50</v>
      </c>
    </row>
    <row r="61" spans="1:8" ht="30" x14ac:dyDescent="0.25">
      <c r="A61" s="11"/>
      <c r="B61" s="7" t="s">
        <v>62</v>
      </c>
      <c r="C61" s="2">
        <v>120</v>
      </c>
      <c r="D61" s="2">
        <v>6.59</v>
      </c>
      <c r="E61" s="2">
        <v>5.2</v>
      </c>
      <c r="F61" s="2">
        <v>38.520000000000003</v>
      </c>
      <c r="G61" s="2">
        <v>235.98</v>
      </c>
      <c r="H61" s="6">
        <v>35</v>
      </c>
    </row>
    <row r="62" spans="1:8" ht="30" x14ac:dyDescent="0.25">
      <c r="A62" s="11"/>
      <c r="B62" s="7" t="s">
        <v>88</v>
      </c>
      <c r="C62" s="2">
        <v>50</v>
      </c>
      <c r="D62" s="2">
        <v>8.3000000000000007</v>
      </c>
      <c r="E62" s="2">
        <v>9.36</v>
      </c>
      <c r="F62" s="2">
        <v>1.27</v>
      </c>
      <c r="G62" s="2">
        <v>125.1</v>
      </c>
      <c r="H62" s="6">
        <v>38</v>
      </c>
    </row>
    <row r="63" spans="1:8" x14ac:dyDescent="0.25">
      <c r="A63" s="11"/>
      <c r="B63" s="7" t="s">
        <v>81</v>
      </c>
      <c r="C63" s="2">
        <v>30</v>
      </c>
      <c r="D63" s="2">
        <v>2.2999999999999998</v>
      </c>
      <c r="E63" s="2">
        <v>0.3</v>
      </c>
      <c r="F63" s="2">
        <v>11.5</v>
      </c>
      <c r="G63" s="2">
        <v>57.9</v>
      </c>
      <c r="H63" s="6" t="s">
        <v>96</v>
      </c>
    </row>
    <row r="64" spans="1:8" x14ac:dyDescent="0.25">
      <c r="A64" s="11"/>
      <c r="B64" s="6" t="s">
        <v>89</v>
      </c>
      <c r="C64" s="2">
        <v>150</v>
      </c>
      <c r="D64" s="2">
        <v>0.15</v>
      </c>
      <c r="E64" s="2">
        <v>8.5000000000000006E-2</v>
      </c>
      <c r="F64" s="2">
        <v>9.3699999999999992</v>
      </c>
      <c r="G64" s="2">
        <v>38.700000000000003</v>
      </c>
      <c r="H64" s="6">
        <v>17</v>
      </c>
    </row>
    <row r="65" spans="1:8" x14ac:dyDescent="0.25">
      <c r="A65" s="12" t="s">
        <v>22</v>
      </c>
      <c r="B65" s="13"/>
      <c r="C65" s="3">
        <f t="shared" ref="C65:G65" si="2">SUM(C59:C64)</f>
        <v>570</v>
      </c>
      <c r="D65" s="3">
        <f t="shared" si="2"/>
        <v>24.919</v>
      </c>
      <c r="E65" s="3">
        <f t="shared" si="2"/>
        <v>22.004999999999999</v>
      </c>
      <c r="F65" s="3">
        <f t="shared" si="2"/>
        <v>76.545000000000016</v>
      </c>
      <c r="G65" s="3">
        <f t="shared" si="2"/>
        <v>615.53300000000002</v>
      </c>
      <c r="H65" s="5"/>
    </row>
    <row r="66" spans="1:8" x14ac:dyDescent="0.25">
      <c r="A66" s="21" t="s">
        <v>20</v>
      </c>
      <c r="B66" s="6" t="s">
        <v>90</v>
      </c>
      <c r="C66" s="2">
        <v>50</v>
      </c>
      <c r="D66" s="2">
        <v>6.8</v>
      </c>
      <c r="E66" s="2">
        <v>12.6</v>
      </c>
      <c r="F66" s="2">
        <v>16.100000000000001</v>
      </c>
      <c r="G66" s="2">
        <v>205</v>
      </c>
      <c r="H66" s="6">
        <v>36</v>
      </c>
    </row>
    <row r="67" spans="1:8" x14ac:dyDescent="0.25">
      <c r="A67" s="21"/>
      <c r="B67" s="6" t="s">
        <v>35</v>
      </c>
      <c r="C67" s="2"/>
      <c r="D67" s="2"/>
      <c r="E67" s="2"/>
      <c r="F67" s="2"/>
      <c r="G67" s="2"/>
      <c r="H67" s="6">
        <v>7</v>
      </c>
    </row>
    <row r="68" spans="1:8" x14ac:dyDescent="0.25">
      <c r="A68" s="21"/>
      <c r="B68" s="7" t="s">
        <v>57</v>
      </c>
      <c r="C68" s="2">
        <v>150</v>
      </c>
      <c r="D68" s="2">
        <v>0.15</v>
      </c>
      <c r="E68" s="2">
        <v>0</v>
      </c>
      <c r="F68" s="2">
        <v>4.8</v>
      </c>
      <c r="G68" s="2">
        <v>19.8</v>
      </c>
      <c r="H68" s="6">
        <v>20</v>
      </c>
    </row>
    <row r="69" spans="1:8" x14ac:dyDescent="0.25">
      <c r="A69" s="12" t="s">
        <v>23</v>
      </c>
      <c r="B69" s="13"/>
      <c r="C69" s="3">
        <f>SUM(C66:C68)</f>
        <v>200</v>
      </c>
      <c r="D69" s="3">
        <f>SUM(D66:D68)</f>
        <v>6.95</v>
      </c>
      <c r="E69" s="3">
        <f>SUM(E66:E68)</f>
        <v>12.6</v>
      </c>
      <c r="F69" s="3">
        <f>SUM(F66:F68)</f>
        <v>20.900000000000002</v>
      </c>
      <c r="G69" s="3">
        <f>SUM(G66:G68)</f>
        <v>224.8</v>
      </c>
      <c r="H69" s="5"/>
    </row>
    <row r="70" spans="1:8" x14ac:dyDescent="0.25">
      <c r="A70" s="14" t="s">
        <v>24</v>
      </c>
      <c r="B70" s="15"/>
      <c r="C70" s="3">
        <f>C57+C58+C65+C69</f>
        <v>1230</v>
      </c>
      <c r="D70" s="3">
        <f>D57+D58+D65+D69</f>
        <v>45.819000000000003</v>
      </c>
      <c r="E70" s="3">
        <f>E57+E58+E65+E69</f>
        <v>47.425000000000004</v>
      </c>
      <c r="F70" s="3">
        <f>F57+F58+F65+F69</f>
        <v>144.47500000000002</v>
      </c>
      <c r="G70" s="3">
        <f>G57+G58+G65+G69</f>
        <v>1199.7629999999999</v>
      </c>
      <c r="H70" s="3"/>
    </row>
    <row r="72" spans="1:8" ht="15" customHeight="1" x14ac:dyDescent="0.25">
      <c r="A72" s="21" t="s">
        <v>0</v>
      </c>
      <c r="B72" s="23" t="s">
        <v>1</v>
      </c>
      <c r="C72" s="32" t="s">
        <v>2</v>
      </c>
      <c r="D72" s="22" t="s">
        <v>7</v>
      </c>
      <c r="E72" s="22"/>
      <c r="F72" s="22"/>
      <c r="G72" s="10" t="s">
        <v>8</v>
      </c>
      <c r="H72" s="23" t="s">
        <v>9</v>
      </c>
    </row>
    <row r="73" spans="1:8" x14ac:dyDescent="0.25">
      <c r="A73" s="21"/>
      <c r="B73" s="23"/>
      <c r="C73" s="33"/>
      <c r="D73" s="9" t="s">
        <v>4</v>
      </c>
      <c r="E73" s="9" t="s">
        <v>5</v>
      </c>
      <c r="F73" s="9" t="s">
        <v>6</v>
      </c>
      <c r="G73" s="21"/>
      <c r="H73" s="23"/>
    </row>
    <row r="74" spans="1:8" x14ac:dyDescent="0.25">
      <c r="A74" s="21"/>
      <c r="B74" s="23"/>
      <c r="C74" s="34"/>
      <c r="D74" s="1"/>
      <c r="E74" s="1"/>
      <c r="F74" s="1"/>
      <c r="G74" s="21"/>
      <c r="H74" s="23"/>
    </row>
    <row r="75" spans="1:8" x14ac:dyDescent="0.25">
      <c r="A75" s="24" t="s">
        <v>33</v>
      </c>
      <c r="B75" s="24"/>
      <c r="C75" s="24"/>
      <c r="D75" s="24"/>
      <c r="E75" s="24"/>
      <c r="F75" s="24"/>
      <c r="G75" s="24"/>
      <c r="H75" s="24"/>
    </row>
    <row r="76" spans="1:8" ht="60" x14ac:dyDescent="0.25">
      <c r="A76" s="11" t="s">
        <v>13</v>
      </c>
      <c r="B76" s="7" t="s">
        <v>71</v>
      </c>
      <c r="C76" s="2">
        <v>150</v>
      </c>
      <c r="D76" s="2">
        <v>6.66</v>
      </c>
      <c r="E76" s="2">
        <v>10.95</v>
      </c>
      <c r="F76" s="2">
        <v>12.73</v>
      </c>
      <c r="G76" s="2">
        <v>216.44</v>
      </c>
      <c r="H76" s="6">
        <v>71</v>
      </c>
    </row>
    <row r="77" spans="1:8" x14ac:dyDescent="0.25">
      <c r="A77" s="11"/>
      <c r="B77" s="7" t="s">
        <v>81</v>
      </c>
      <c r="C77" s="2">
        <v>30</v>
      </c>
      <c r="D77" s="2">
        <v>2.2999999999999998</v>
      </c>
      <c r="E77" s="2">
        <v>0.3</v>
      </c>
      <c r="F77" s="2">
        <v>11.5</v>
      </c>
      <c r="G77" s="2">
        <v>57.9</v>
      </c>
      <c r="H77" s="6" t="s">
        <v>96</v>
      </c>
    </row>
    <row r="78" spans="1:8" ht="30" x14ac:dyDescent="0.25">
      <c r="A78" s="11"/>
      <c r="B78" s="7" t="s">
        <v>52</v>
      </c>
      <c r="C78" s="2">
        <v>150</v>
      </c>
      <c r="D78" s="2">
        <v>2.85</v>
      </c>
      <c r="E78" s="2">
        <v>2.62</v>
      </c>
      <c r="F78" s="2">
        <v>8.32</v>
      </c>
      <c r="G78" s="2">
        <v>68.099999999999994</v>
      </c>
      <c r="H78" s="6">
        <v>3</v>
      </c>
    </row>
    <row r="79" spans="1:8" x14ac:dyDescent="0.25">
      <c r="A79" s="19" t="s">
        <v>21</v>
      </c>
      <c r="B79" s="20"/>
      <c r="C79" s="3">
        <f t="shared" ref="C79:G79" si="3">SUM(C76:C78)</f>
        <v>330</v>
      </c>
      <c r="D79" s="3">
        <f t="shared" si="3"/>
        <v>11.81</v>
      </c>
      <c r="E79" s="3">
        <f t="shared" si="3"/>
        <v>13.870000000000001</v>
      </c>
      <c r="F79" s="3">
        <f t="shared" si="3"/>
        <v>32.549999999999997</v>
      </c>
      <c r="G79" s="3">
        <f t="shared" si="3"/>
        <v>342.43999999999994</v>
      </c>
      <c r="H79" s="5"/>
    </row>
    <row r="80" spans="1:8" ht="30" x14ac:dyDescent="0.25">
      <c r="A80" s="5" t="s">
        <v>14</v>
      </c>
      <c r="B80" s="8" t="s">
        <v>54</v>
      </c>
      <c r="C80" s="3">
        <v>100</v>
      </c>
      <c r="D80" s="3">
        <v>2.8</v>
      </c>
      <c r="E80" s="3">
        <v>2.5</v>
      </c>
      <c r="F80" s="3">
        <v>11</v>
      </c>
      <c r="G80" s="3">
        <v>175.5</v>
      </c>
      <c r="H80" s="5">
        <v>13</v>
      </c>
    </row>
    <row r="81" spans="1:8" ht="36.75" customHeight="1" x14ac:dyDescent="0.25">
      <c r="A81" s="11" t="s">
        <v>18</v>
      </c>
      <c r="B81" s="7" t="s">
        <v>92</v>
      </c>
      <c r="C81" s="2">
        <v>40</v>
      </c>
      <c r="D81" s="2">
        <v>0.93</v>
      </c>
      <c r="E81" s="2">
        <v>3.55</v>
      </c>
      <c r="F81" s="2">
        <v>4.1500000000000004</v>
      </c>
      <c r="G81" s="2">
        <v>52.39</v>
      </c>
      <c r="H81" s="6">
        <v>68</v>
      </c>
    </row>
    <row r="82" spans="1:8" x14ac:dyDescent="0.25">
      <c r="A82" s="11"/>
      <c r="B82" s="7" t="s">
        <v>16</v>
      </c>
      <c r="C82" s="2">
        <v>150</v>
      </c>
      <c r="D82" s="2">
        <v>1.5</v>
      </c>
      <c r="E82" s="2">
        <v>3.67</v>
      </c>
      <c r="F82" s="2">
        <v>7.83</v>
      </c>
      <c r="G82" s="2">
        <v>66.260000000000005</v>
      </c>
      <c r="H82" s="6">
        <v>113</v>
      </c>
    </row>
    <row r="83" spans="1:8" ht="30" x14ac:dyDescent="0.25">
      <c r="A83" s="11"/>
      <c r="B83" s="7" t="s">
        <v>93</v>
      </c>
      <c r="C83" s="2">
        <v>120</v>
      </c>
      <c r="D83" s="2">
        <v>3.6</v>
      </c>
      <c r="E83" s="2">
        <v>5.5</v>
      </c>
      <c r="F83" s="2">
        <v>22.48</v>
      </c>
      <c r="G83" s="2">
        <v>153.6</v>
      </c>
      <c r="H83" s="6">
        <v>129</v>
      </c>
    </row>
    <row r="84" spans="1:8" x14ac:dyDescent="0.25">
      <c r="A84" s="11"/>
      <c r="B84" s="6" t="s">
        <v>47</v>
      </c>
      <c r="C84" s="2">
        <v>50</v>
      </c>
      <c r="D84" s="2">
        <v>5.2</v>
      </c>
      <c r="E84" s="2">
        <v>6.66</v>
      </c>
      <c r="F84" s="2">
        <v>1.84</v>
      </c>
      <c r="G84" s="2">
        <v>75.680000000000007</v>
      </c>
      <c r="H84" s="6">
        <v>117</v>
      </c>
    </row>
    <row r="85" spans="1:8" x14ac:dyDescent="0.25">
      <c r="A85" s="11"/>
      <c r="B85" s="7" t="s">
        <v>81</v>
      </c>
      <c r="C85" s="2">
        <v>30</v>
      </c>
      <c r="D85" s="2">
        <v>2.2999999999999998</v>
      </c>
      <c r="E85" s="2">
        <v>0.3</v>
      </c>
      <c r="F85" s="2">
        <v>11.5</v>
      </c>
      <c r="G85" s="2">
        <v>57.9</v>
      </c>
      <c r="H85" s="6" t="s">
        <v>96</v>
      </c>
    </row>
    <row r="86" spans="1:8" x14ac:dyDescent="0.25">
      <c r="A86" s="11"/>
      <c r="B86" s="6" t="s">
        <v>89</v>
      </c>
      <c r="C86" s="2">
        <v>150</v>
      </c>
      <c r="D86" s="2">
        <v>0.15</v>
      </c>
      <c r="E86" s="2">
        <v>8.5000000000000006E-2</v>
      </c>
      <c r="F86" s="2">
        <v>9.3699999999999992</v>
      </c>
      <c r="G86" s="2">
        <v>38.700000000000003</v>
      </c>
      <c r="H86" s="6">
        <v>17</v>
      </c>
    </row>
    <row r="87" spans="1:8" x14ac:dyDescent="0.25">
      <c r="A87" s="12" t="s">
        <v>22</v>
      </c>
      <c r="B87" s="13"/>
      <c r="C87" s="3">
        <f t="shared" ref="C87:G87" si="4">SUM(C81:C86)</f>
        <v>540</v>
      </c>
      <c r="D87" s="3">
        <f t="shared" si="4"/>
        <v>13.680000000000001</v>
      </c>
      <c r="E87" s="3">
        <f t="shared" si="4"/>
        <v>19.765000000000001</v>
      </c>
      <c r="F87" s="3">
        <f t="shared" si="4"/>
        <v>57.17</v>
      </c>
      <c r="G87" s="3">
        <f t="shared" si="4"/>
        <v>444.53</v>
      </c>
      <c r="H87" s="5"/>
    </row>
    <row r="88" spans="1:8" x14ac:dyDescent="0.25">
      <c r="A88" s="21" t="s">
        <v>20</v>
      </c>
      <c r="B88" s="6" t="s">
        <v>97</v>
      </c>
      <c r="C88" s="6">
        <v>50</v>
      </c>
      <c r="D88" s="6">
        <v>3.6</v>
      </c>
      <c r="E88" s="6">
        <v>6.93</v>
      </c>
      <c r="F88" s="6">
        <v>24.13</v>
      </c>
      <c r="G88" s="6">
        <v>127.94</v>
      </c>
      <c r="H88" s="6">
        <v>102</v>
      </c>
    </row>
    <row r="89" spans="1:8" x14ac:dyDescent="0.25">
      <c r="A89" s="21"/>
      <c r="B89" s="7" t="s">
        <v>28</v>
      </c>
      <c r="C89" s="2">
        <v>150</v>
      </c>
      <c r="D89" s="2">
        <v>0.1</v>
      </c>
      <c r="E89" s="2">
        <v>1.6E-2</v>
      </c>
      <c r="F89" s="2">
        <v>8.56</v>
      </c>
      <c r="G89" s="2">
        <v>34.44</v>
      </c>
      <c r="H89" s="6">
        <v>8</v>
      </c>
    </row>
    <row r="90" spans="1:8" x14ac:dyDescent="0.25">
      <c r="A90" s="12" t="s">
        <v>23</v>
      </c>
      <c r="B90" s="13"/>
      <c r="C90" s="3">
        <f t="shared" ref="C90:G90" si="5">SUM(C88:C89)</f>
        <v>200</v>
      </c>
      <c r="D90" s="3">
        <f t="shared" si="5"/>
        <v>3.7</v>
      </c>
      <c r="E90" s="3">
        <f t="shared" si="5"/>
        <v>6.9459999999999997</v>
      </c>
      <c r="F90" s="3">
        <f t="shared" si="5"/>
        <v>32.69</v>
      </c>
      <c r="G90" s="3">
        <f t="shared" si="5"/>
        <v>162.38</v>
      </c>
      <c r="H90" s="5"/>
    </row>
    <row r="91" spans="1:8" x14ac:dyDescent="0.25">
      <c r="A91" s="14" t="s">
        <v>24</v>
      </c>
      <c r="B91" s="15"/>
      <c r="C91" s="3">
        <f t="shared" ref="C91:G91" si="6">C79+C80+C87+C90</f>
        <v>1170</v>
      </c>
      <c r="D91" s="3">
        <f t="shared" si="6"/>
        <v>31.99</v>
      </c>
      <c r="E91" s="3">
        <f t="shared" si="6"/>
        <v>43.081000000000003</v>
      </c>
      <c r="F91" s="3">
        <f t="shared" si="6"/>
        <v>133.41</v>
      </c>
      <c r="G91" s="3">
        <f t="shared" si="6"/>
        <v>1124.8499999999999</v>
      </c>
      <c r="H91" s="3"/>
    </row>
    <row r="93" spans="1:8" ht="15" customHeight="1" x14ac:dyDescent="0.25">
      <c r="A93" s="21" t="s">
        <v>0</v>
      </c>
      <c r="B93" s="23" t="s">
        <v>1</v>
      </c>
      <c r="C93" s="32" t="s">
        <v>2</v>
      </c>
      <c r="D93" s="22" t="s">
        <v>7</v>
      </c>
      <c r="E93" s="22"/>
      <c r="F93" s="22"/>
      <c r="G93" s="35" t="s">
        <v>8</v>
      </c>
      <c r="H93" s="23" t="s">
        <v>9</v>
      </c>
    </row>
    <row r="94" spans="1:8" x14ac:dyDescent="0.25">
      <c r="A94" s="21"/>
      <c r="B94" s="23"/>
      <c r="C94" s="33"/>
      <c r="D94" s="9" t="s">
        <v>4</v>
      </c>
      <c r="E94" s="9" t="s">
        <v>5</v>
      </c>
      <c r="F94" s="9" t="s">
        <v>6</v>
      </c>
      <c r="G94" s="36"/>
      <c r="H94" s="23"/>
    </row>
    <row r="95" spans="1:8" x14ac:dyDescent="0.25">
      <c r="A95" s="21"/>
      <c r="B95" s="23"/>
      <c r="C95" s="34"/>
      <c r="D95" s="1"/>
      <c r="E95" s="1"/>
      <c r="F95" s="1"/>
      <c r="G95" s="37"/>
      <c r="H95" s="23"/>
    </row>
    <row r="96" spans="1:8" x14ac:dyDescent="0.25">
      <c r="A96" s="24" t="s">
        <v>34</v>
      </c>
      <c r="B96" s="24"/>
      <c r="C96" s="24"/>
      <c r="D96" s="24"/>
      <c r="E96" s="24"/>
      <c r="F96" s="24"/>
      <c r="G96" s="24"/>
      <c r="H96" s="24"/>
    </row>
    <row r="97" spans="1:8" x14ac:dyDescent="0.25">
      <c r="A97" s="11" t="s">
        <v>13</v>
      </c>
      <c r="B97" s="6" t="s">
        <v>94</v>
      </c>
      <c r="C97" s="2">
        <v>130</v>
      </c>
      <c r="D97" s="2">
        <v>5.46</v>
      </c>
      <c r="E97" s="2">
        <v>7.47</v>
      </c>
      <c r="F97" s="2">
        <v>25.22</v>
      </c>
      <c r="G97" s="2">
        <v>189.86</v>
      </c>
      <c r="H97" s="6">
        <v>37</v>
      </c>
    </row>
    <row r="98" spans="1:8" x14ac:dyDescent="0.25">
      <c r="A98" s="11"/>
      <c r="B98" s="7" t="s">
        <v>81</v>
      </c>
      <c r="C98" s="2">
        <v>30</v>
      </c>
      <c r="D98" s="2">
        <v>2.2999999999999998</v>
      </c>
      <c r="E98" s="2">
        <v>0.3</v>
      </c>
      <c r="F98" s="2">
        <v>11.5</v>
      </c>
      <c r="G98" s="2">
        <v>57.9</v>
      </c>
      <c r="H98" s="6" t="s">
        <v>96</v>
      </c>
    </row>
    <row r="99" spans="1:8" x14ac:dyDescent="0.25">
      <c r="A99" s="11"/>
      <c r="B99" s="6" t="s">
        <v>12</v>
      </c>
      <c r="C99" s="2">
        <v>150</v>
      </c>
      <c r="D99" s="2">
        <v>3.47</v>
      </c>
      <c r="E99" s="2">
        <v>3.25</v>
      </c>
      <c r="F99" s="2">
        <v>9.3699999999999992</v>
      </c>
      <c r="G99" s="2">
        <v>78.8</v>
      </c>
      <c r="H99" s="6">
        <v>9</v>
      </c>
    </row>
    <row r="100" spans="1:8" x14ac:dyDescent="0.25">
      <c r="A100" s="19" t="s">
        <v>21</v>
      </c>
      <c r="B100" s="20"/>
      <c r="C100" s="3">
        <f t="shared" ref="C100:G100" si="7">SUM(C97:C99)</f>
        <v>310</v>
      </c>
      <c r="D100" s="3">
        <f t="shared" si="7"/>
        <v>11.23</v>
      </c>
      <c r="E100" s="3">
        <f t="shared" si="7"/>
        <v>11.02</v>
      </c>
      <c r="F100" s="3">
        <f t="shared" si="7"/>
        <v>46.089999999999996</v>
      </c>
      <c r="G100" s="3">
        <f t="shared" si="7"/>
        <v>326.56</v>
      </c>
      <c r="H100" s="5"/>
    </row>
    <row r="101" spans="1:8" ht="30" x14ac:dyDescent="0.25">
      <c r="A101" s="5" t="s">
        <v>14</v>
      </c>
      <c r="B101" s="8" t="s">
        <v>54</v>
      </c>
      <c r="C101" s="3">
        <v>100</v>
      </c>
      <c r="D101" s="3">
        <v>2.8</v>
      </c>
      <c r="E101" s="3">
        <v>2.5</v>
      </c>
      <c r="F101" s="3">
        <v>11</v>
      </c>
      <c r="G101" s="3">
        <v>175.5</v>
      </c>
      <c r="H101" s="5">
        <v>13</v>
      </c>
    </row>
    <row r="102" spans="1:8" x14ac:dyDescent="0.25">
      <c r="A102" s="11" t="s">
        <v>18</v>
      </c>
      <c r="B102" s="7" t="s">
        <v>37</v>
      </c>
      <c r="C102" s="2">
        <v>40</v>
      </c>
      <c r="D102" s="2">
        <v>3.55</v>
      </c>
      <c r="E102" s="2">
        <v>4.3499999999999996</v>
      </c>
      <c r="F102" s="2">
        <v>0.6</v>
      </c>
      <c r="G102" s="2">
        <v>77.72</v>
      </c>
      <c r="H102" s="6">
        <v>46</v>
      </c>
    </row>
    <row r="103" spans="1:8" x14ac:dyDescent="0.25">
      <c r="A103" s="11"/>
      <c r="B103" s="6" t="s">
        <v>38</v>
      </c>
      <c r="C103" s="2">
        <v>150</v>
      </c>
      <c r="D103" s="2">
        <v>1.69</v>
      </c>
      <c r="E103" s="2">
        <v>2.5</v>
      </c>
      <c r="F103" s="2">
        <v>8.1</v>
      </c>
      <c r="G103" s="2">
        <v>61.9</v>
      </c>
      <c r="H103" s="6">
        <v>53</v>
      </c>
    </row>
    <row r="104" spans="1:8" x14ac:dyDescent="0.25">
      <c r="A104" s="11"/>
      <c r="B104" s="6" t="s">
        <v>44</v>
      </c>
      <c r="C104" s="2">
        <v>150</v>
      </c>
      <c r="D104" s="2">
        <v>1.29</v>
      </c>
      <c r="E104" s="2">
        <v>4.0599999999999996</v>
      </c>
      <c r="F104" s="2">
        <v>10.72</v>
      </c>
      <c r="G104" s="2">
        <v>84.84</v>
      </c>
      <c r="H104" s="6">
        <v>29</v>
      </c>
    </row>
    <row r="105" spans="1:8" ht="30" x14ac:dyDescent="0.25">
      <c r="A105" s="11"/>
      <c r="B105" s="7" t="s">
        <v>17</v>
      </c>
      <c r="C105" s="2">
        <v>150</v>
      </c>
      <c r="D105" s="2">
        <v>0.78</v>
      </c>
      <c r="E105" s="2">
        <v>0</v>
      </c>
      <c r="F105" s="2">
        <v>20.22</v>
      </c>
      <c r="G105" s="2">
        <v>78.75</v>
      </c>
      <c r="H105" s="6">
        <v>22</v>
      </c>
    </row>
    <row r="106" spans="1:8" x14ac:dyDescent="0.25">
      <c r="A106" s="11"/>
      <c r="B106" s="7" t="s">
        <v>81</v>
      </c>
      <c r="C106" s="2">
        <v>30</v>
      </c>
      <c r="D106" s="2">
        <v>2.2999999999999998</v>
      </c>
      <c r="E106" s="2">
        <v>0.3</v>
      </c>
      <c r="F106" s="2">
        <v>11.5</v>
      </c>
      <c r="G106" s="2">
        <v>57.9</v>
      </c>
      <c r="H106" s="6" t="s">
        <v>96</v>
      </c>
    </row>
    <row r="107" spans="1:8" x14ac:dyDescent="0.25">
      <c r="A107" s="11"/>
      <c r="B107" s="6"/>
      <c r="C107" s="2"/>
      <c r="D107" s="2"/>
      <c r="E107" s="2"/>
      <c r="F107" s="2"/>
      <c r="G107" s="2"/>
      <c r="H107" s="6"/>
    </row>
    <row r="108" spans="1:8" x14ac:dyDescent="0.25">
      <c r="A108" s="19"/>
      <c r="B108" s="20"/>
      <c r="C108" s="3">
        <f t="shared" ref="C108:G108" si="8">SUM(C102:C107)</f>
        <v>520</v>
      </c>
      <c r="D108" s="3">
        <f t="shared" si="8"/>
        <v>9.61</v>
      </c>
      <c r="E108" s="3">
        <f t="shared" si="8"/>
        <v>11.21</v>
      </c>
      <c r="F108" s="3">
        <f t="shared" si="8"/>
        <v>51.14</v>
      </c>
      <c r="G108" s="3">
        <f t="shared" si="8"/>
        <v>361.11</v>
      </c>
      <c r="H108" s="5"/>
    </row>
    <row r="109" spans="1:8" ht="30" x14ac:dyDescent="0.25">
      <c r="A109" s="11" t="s">
        <v>20</v>
      </c>
      <c r="B109" s="7" t="s">
        <v>32</v>
      </c>
      <c r="C109" s="2">
        <v>130</v>
      </c>
      <c r="D109" s="2">
        <v>18.45</v>
      </c>
      <c r="E109" s="2">
        <v>10.33</v>
      </c>
      <c r="F109" s="2">
        <v>18.5</v>
      </c>
      <c r="G109" s="2">
        <v>245.21</v>
      </c>
      <c r="H109" s="6">
        <v>103</v>
      </c>
    </row>
    <row r="110" spans="1:8" x14ac:dyDescent="0.25">
      <c r="A110" s="11"/>
      <c r="B110" s="6" t="s">
        <v>15</v>
      </c>
      <c r="C110" s="2">
        <v>95</v>
      </c>
      <c r="D110" s="2">
        <v>0.38</v>
      </c>
      <c r="E110" s="2">
        <v>0.38</v>
      </c>
      <c r="F110" s="2">
        <v>9.31</v>
      </c>
      <c r="G110" s="2">
        <v>44.65</v>
      </c>
      <c r="H110" s="5">
        <v>7</v>
      </c>
    </row>
    <row r="111" spans="1:8" x14ac:dyDescent="0.25">
      <c r="A111" s="11"/>
      <c r="B111" s="7" t="s">
        <v>36</v>
      </c>
      <c r="C111" s="2">
        <v>150</v>
      </c>
      <c r="D111" s="2">
        <v>0</v>
      </c>
      <c r="E111" s="2">
        <v>0</v>
      </c>
      <c r="F111" s="2">
        <v>0</v>
      </c>
      <c r="G111" s="2">
        <v>0</v>
      </c>
      <c r="H111" s="6">
        <v>108</v>
      </c>
    </row>
    <row r="112" spans="1:8" x14ac:dyDescent="0.25">
      <c r="A112" s="12" t="s">
        <v>23</v>
      </c>
      <c r="B112" s="13"/>
      <c r="C112" s="3">
        <f t="shared" ref="C112:G112" si="9">SUM(C109:C111)</f>
        <v>375</v>
      </c>
      <c r="D112" s="3">
        <f t="shared" si="9"/>
        <v>18.829999999999998</v>
      </c>
      <c r="E112" s="3">
        <f t="shared" si="9"/>
        <v>10.71</v>
      </c>
      <c r="F112" s="3">
        <f t="shared" si="9"/>
        <v>27.810000000000002</v>
      </c>
      <c r="G112" s="3">
        <f t="shared" si="9"/>
        <v>289.86</v>
      </c>
      <c r="H112" s="5"/>
    </row>
    <row r="113" spans="1:8" x14ac:dyDescent="0.25">
      <c r="A113" s="14" t="s">
        <v>24</v>
      </c>
      <c r="B113" s="15"/>
      <c r="C113" s="3">
        <f t="shared" ref="C113:G113" si="10">C100+C101+C108+C112</f>
        <v>1305</v>
      </c>
      <c r="D113" s="3">
        <f t="shared" si="10"/>
        <v>42.47</v>
      </c>
      <c r="E113" s="3">
        <f t="shared" si="10"/>
        <v>35.44</v>
      </c>
      <c r="F113" s="3">
        <f t="shared" si="10"/>
        <v>136.04</v>
      </c>
      <c r="G113" s="3">
        <f t="shared" si="10"/>
        <v>1153.0300000000002</v>
      </c>
      <c r="H113" s="3"/>
    </row>
    <row r="115" spans="1:8" ht="15" customHeight="1" x14ac:dyDescent="0.25">
      <c r="A115" s="21" t="s">
        <v>0</v>
      </c>
      <c r="B115" s="23" t="s">
        <v>1</v>
      </c>
      <c r="C115" s="32" t="s">
        <v>2</v>
      </c>
      <c r="D115" s="22" t="s">
        <v>7</v>
      </c>
      <c r="E115" s="22"/>
      <c r="F115" s="22"/>
      <c r="G115" s="10" t="s">
        <v>8</v>
      </c>
      <c r="H115" s="23" t="s">
        <v>9</v>
      </c>
    </row>
    <row r="116" spans="1:8" x14ac:dyDescent="0.25">
      <c r="A116" s="21"/>
      <c r="B116" s="23"/>
      <c r="C116" s="33"/>
      <c r="D116" s="9" t="s">
        <v>4</v>
      </c>
      <c r="E116" s="9" t="s">
        <v>5</v>
      </c>
      <c r="F116" s="9" t="s">
        <v>6</v>
      </c>
      <c r="G116" s="21" t="s">
        <v>3</v>
      </c>
      <c r="H116" s="23"/>
    </row>
    <row r="117" spans="1:8" x14ac:dyDescent="0.25">
      <c r="A117" s="21"/>
      <c r="B117" s="23"/>
      <c r="C117" s="34"/>
      <c r="D117" s="1"/>
      <c r="E117" s="1"/>
      <c r="F117" s="1"/>
      <c r="G117" s="21"/>
      <c r="H117" s="23"/>
    </row>
    <row r="118" spans="1:8" x14ac:dyDescent="0.25">
      <c r="A118" s="24" t="s">
        <v>39</v>
      </c>
      <c r="B118" s="24"/>
      <c r="C118" s="24"/>
      <c r="D118" s="24"/>
      <c r="E118" s="24"/>
      <c r="F118" s="24"/>
      <c r="G118" s="24"/>
      <c r="H118" s="24"/>
    </row>
    <row r="119" spans="1:8" ht="45" x14ac:dyDescent="0.25">
      <c r="A119" s="11" t="s">
        <v>13</v>
      </c>
      <c r="B119" s="7" t="s">
        <v>66</v>
      </c>
      <c r="C119" s="2">
        <v>130</v>
      </c>
      <c r="D119" s="2">
        <v>3.34</v>
      </c>
      <c r="E119" s="2">
        <v>5.4</v>
      </c>
      <c r="F119" s="2">
        <v>18.53</v>
      </c>
      <c r="G119" s="2">
        <v>181.89</v>
      </c>
      <c r="H119" s="6">
        <v>45</v>
      </c>
    </row>
    <row r="120" spans="1:8" x14ac:dyDescent="0.25">
      <c r="A120" s="11"/>
      <c r="B120" s="7" t="s">
        <v>81</v>
      </c>
      <c r="C120" s="2">
        <v>30</v>
      </c>
      <c r="D120" s="2">
        <v>2.2999999999999998</v>
      </c>
      <c r="E120" s="2">
        <v>0.3</v>
      </c>
      <c r="F120" s="2">
        <v>11.5</v>
      </c>
      <c r="G120" s="2">
        <v>57.9</v>
      </c>
      <c r="H120" s="6" t="s">
        <v>96</v>
      </c>
    </row>
    <row r="121" spans="1:8" ht="30" x14ac:dyDescent="0.25">
      <c r="A121" s="11"/>
      <c r="B121" s="7" t="s">
        <v>52</v>
      </c>
      <c r="C121" s="2">
        <v>150</v>
      </c>
      <c r="D121" s="2">
        <v>2.85</v>
      </c>
      <c r="E121" s="2">
        <v>2.62</v>
      </c>
      <c r="F121" s="2">
        <v>8.32</v>
      </c>
      <c r="G121" s="2">
        <v>68.099999999999994</v>
      </c>
      <c r="H121" s="6">
        <v>3</v>
      </c>
    </row>
    <row r="122" spans="1:8" x14ac:dyDescent="0.25">
      <c r="A122" s="19" t="s">
        <v>21</v>
      </c>
      <c r="B122" s="20"/>
      <c r="C122" s="3">
        <f t="shared" ref="C122:G122" si="11">SUM(C119:C121)</f>
        <v>310</v>
      </c>
      <c r="D122" s="3">
        <f t="shared" si="11"/>
        <v>8.49</v>
      </c>
      <c r="E122" s="3">
        <f t="shared" si="11"/>
        <v>8.32</v>
      </c>
      <c r="F122" s="3">
        <f t="shared" si="11"/>
        <v>38.35</v>
      </c>
      <c r="G122" s="3">
        <f t="shared" si="11"/>
        <v>307.89</v>
      </c>
      <c r="H122" s="5"/>
    </row>
    <row r="123" spans="1:8" x14ac:dyDescent="0.25">
      <c r="A123" s="5" t="s">
        <v>14</v>
      </c>
      <c r="B123" s="5" t="s">
        <v>30</v>
      </c>
      <c r="C123" s="3">
        <v>100</v>
      </c>
      <c r="D123" s="3">
        <v>1.5</v>
      </c>
      <c r="E123" s="3">
        <v>0.5</v>
      </c>
      <c r="F123" s="3">
        <v>8</v>
      </c>
      <c r="G123" s="3">
        <v>95</v>
      </c>
      <c r="H123" s="5">
        <v>7</v>
      </c>
    </row>
    <row r="124" spans="1:8" ht="30" x14ac:dyDescent="0.25">
      <c r="A124" s="11" t="s">
        <v>18</v>
      </c>
      <c r="B124" s="7" t="s">
        <v>69</v>
      </c>
      <c r="C124" s="2">
        <v>40</v>
      </c>
      <c r="D124" s="2">
        <v>0.38</v>
      </c>
      <c r="E124" s="2">
        <v>1.95</v>
      </c>
      <c r="F124" s="2">
        <v>2.4300000000000002</v>
      </c>
      <c r="G124" s="2">
        <v>43.9</v>
      </c>
      <c r="H124" s="6">
        <v>63</v>
      </c>
    </row>
    <row r="125" spans="1:8" ht="60" x14ac:dyDescent="0.25">
      <c r="A125" s="11"/>
      <c r="B125" s="7" t="s">
        <v>64</v>
      </c>
      <c r="C125" s="2">
        <v>150</v>
      </c>
      <c r="D125" s="2">
        <v>3.96</v>
      </c>
      <c r="E125" s="2">
        <v>4.5</v>
      </c>
      <c r="F125" s="2">
        <v>19.7</v>
      </c>
      <c r="G125" s="2">
        <v>161.22999999999999</v>
      </c>
      <c r="H125" s="6">
        <v>40</v>
      </c>
    </row>
    <row r="126" spans="1:8" x14ac:dyDescent="0.25">
      <c r="A126" s="11"/>
      <c r="B126" s="6" t="s">
        <v>31</v>
      </c>
      <c r="C126" s="2">
        <v>130</v>
      </c>
      <c r="D126" s="2">
        <v>8.67</v>
      </c>
      <c r="E126" s="2">
        <v>9.34</v>
      </c>
      <c r="F126" s="2">
        <v>9.0389999999999997</v>
      </c>
      <c r="G126" s="2">
        <v>185.57</v>
      </c>
      <c r="H126" s="6">
        <v>79</v>
      </c>
    </row>
    <row r="127" spans="1:8" x14ac:dyDescent="0.25">
      <c r="A127" s="11"/>
      <c r="B127" s="6" t="s">
        <v>29</v>
      </c>
      <c r="C127" s="2">
        <v>150</v>
      </c>
      <c r="D127" s="2">
        <v>0.78</v>
      </c>
      <c r="E127" s="2">
        <v>0</v>
      </c>
      <c r="F127" s="2">
        <v>20.22</v>
      </c>
      <c r="G127" s="2">
        <v>78.75</v>
      </c>
      <c r="H127" s="6">
        <v>22</v>
      </c>
    </row>
    <row r="128" spans="1:8" x14ac:dyDescent="0.25">
      <c r="A128" s="11"/>
      <c r="B128" s="7" t="s">
        <v>81</v>
      </c>
      <c r="C128" s="2">
        <v>30</v>
      </c>
      <c r="D128" s="2">
        <v>2.2999999999999998</v>
      </c>
      <c r="E128" s="2">
        <v>0.3</v>
      </c>
      <c r="F128" s="2">
        <v>11.5</v>
      </c>
      <c r="G128" s="2">
        <v>57.9</v>
      </c>
      <c r="H128" s="6" t="s">
        <v>96</v>
      </c>
    </row>
    <row r="129" spans="1:8" x14ac:dyDescent="0.25">
      <c r="A129" s="11"/>
      <c r="B129" s="6"/>
      <c r="C129" s="2"/>
      <c r="D129" s="2"/>
      <c r="E129" s="2"/>
      <c r="F129" s="2"/>
      <c r="G129" s="2"/>
      <c r="H129" s="6"/>
    </row>
    <row r="130" spans="1:8" x14ac:dyDescent="0.25">
      <c r="A130" s="19" t="s">
        <v>22</v>
      </c>
      <c r="B130" s="20"/>
      <c r="C130" s="3">
        <f t="shared" ref="C130:G130" si="12">SUM(C124:C129)</f>
        <v>500</v>
      </c>
      <c r="D130" s="3">
        <f t="shared" si="12"/>
        <v>16.09</v>
      </c>
      <c r="E130" s="3">
        <f t="shared" si="12"/>
        <v>16.09</v>
      </c>
      <c r="F130" s="3">
        <f t="shared" si="12"/>
        <v>62.888999999999996</v>
      </c>
      <c r="G130" s="3">
        <f t="shared" si="12"/>
        <v>527.35</v>
      </c>
      <c r="H130" s="5"/>
    </row>
    <row r="131" spans="1:8" x14ac:dyDescent="0.25">
      <c r="A131" s="11" t="s">
        <v>20</v>
      </c>
      <c r="B131" s="6" t="s">
        <v>45</v>
      </c>
      <c r="C131" s="2">
        <v>50</v>
      </c>
      <c r="D131" s="2">
        <v>2.37</v>
      </c>
      <c r="E131" s="2">
        <v>2.44</v>
      </c>
      <c r="F131" s="2">
        <v>23.83</v>
      </c>
      <c r="G131" s="2">
        <v>83.46</v>
      </c>
      <c r="H131" s="6">
        <v>21</v>
      </c>
    </row>
    <row r="132" spans="1:8" x14ac:dyDescent="0.25">
      <c r="A132" s="11"/>
      <c r="B132" s="6" t="s">
        <v>53</v>
      </c>
      <c r="C132" s="2">
        <v>20</v>
      </c>
      <c r="D132" s="2">
        <v>2.4</v>
      </c>
      <c r="E132" s="2">
        <v>2.0499999999999998</v>
      </c>
      <c r="F132" s="2">
        <v>0.15</v>
      </c>
      <c r="G132" s="2">
        <v>31.5</v>
      </c>
      <c r="H132" s="6">
        <v>4</v>
      </c>
    </row>
    <row r="133" spans="1:8" ht="30" x14ac:dyDescent="0.25">
      <c r="A133" s="11"/>
      <c r="B133" s="7" t="s">
        <v>74</v>
      </c>
      <c r="C133" s="2">
        <v>180</v>
      </c>
      <c r="D133" s="2">
        <v>1.35</v>
      </c>
      <c r="E133" s="2">
        <v>1.26</v>
      </c>
      <c r="F133" s="2">
        <v>7.74</v>
      </c>
      <c r="G133" s="2">
        <v>47.61</v>
      </c>
      <c r="H133" s="6">
        <v>62</v>
      </c>
    </row>
    <row r="134" spans="1:8" x14ac:dyDescent="0.25">
      <c r="A134" s="12" t="s">
        <v>23</v>
      </c>
      <c r="B134" s="13"/>
      <c r="C134" s="3">
        <f t="shared" ref="C134:G134" si="13">SUM(C131:C133)</f>
        <v>250</v>
      </c>
      <c r="D134" s="3">
        <f t="shared" si="13"/>
        <v>6.1199999999999992</v>
      </c>
      <c r="E134" s="3">
        <f t="shared" si="13"/>
        <v>5.75</v>
      </c>
      <c r="F134" s="3">
        <f t="shared" si="13"/>
        <v>31.72</v>
      </c>
      <c r="G134" s="3">
        <f t="shared" si="13"/>
        <v>162.57</v>
      </c>
      <c r="H134" s="5"/>
    </row>
    <row r="135" spans="1:8" x14ac:dyDescent="0.25">
      <c r="A135" s="14" t="s">
        <v>24</v>
      </c>
      <c r="B135" s="15"/>
      <c r="C135" s="3">
        <f t="shared" ref="C135:G135" si="14">C122+C123+C130+C134</f>
        <v>1160</v>
      </c>
      <c r="D135" s="3">
        <f t="shared" si="14"/>
        <v>32.199999999999996</v>
      </c>
      <c r="E135" s="3">
        <f t="shared" si="14"/>
        <v>30.66</v>
      </c>
      <c r="F135" s="3">
        <f t="shared" si="14"/>
        <v>140.959</v>
      </c>
      <c r="G135" s="3">
        <f t="shared" si="14"/>
        <v>1092.81</v>
      </c>
      <c r="H135" s="5"/>
    </row>
    <row r="137" spans="1:8" ht="15" customHeight="1" x14ac:dyDescent="0.25">
      <c r="A137" s="21" t="s">
        <v>0</v>
      </c>
      <c r="B137" s="23" t="s">
        <v>1</v>
      </c>
      <c r="C137" s="32" t="s">
        <v>2</v>
      </c>
      <c r="D137" s="22" t="s">
        <v>7</v>
      </c>
      <c r="E137" s="22"/>
      <c r="F137" s="22"/>
      <c r="G137" s="35" t="s">
        <v>8</v>
      </c>
      <c r="H137" s="23" t="s">
        <v>9</v>
      </c>
    </row>
    <row r="138" spans="1:8" x14ac:dyDescent="0.25">
      <c r="A138" s="21"/>
      <c r="B138" s="23"/>
      <c r="C138" s="33"/>
      <c r="D138" s="9" t="s">
        <v>4</v>
      </c>
      <c r="E138" s="9" t="s">
        <v>5</v>
      </c>
      <c r="F138" s="9" t="s">
        <v>6</v>
      </c>
      <c r="G138" s="36"/>
      <c r="H138" s="23"/>
    </row>
    <row r="139" spans="1:8" x14ac:dyDescent="0.25">
      <c r="A139" s="21"/>
      <c r="B139" s="23"/>
      <c r="C139" s="34"/>
      <c r="D139" s="1"/>
      <c r="E139" s="1"/>
      <c r="F139" s="1"/>
      <c r="G139" s="37"/>
      <c r="H139" s="23"/>
    </row>
    <row r="140" spans="1:8" x14ac:dyDescent="0.25">
      <c r="A140" s="24" t="s">
        <v>40</v>
      </c>
      <c r="B140" s="24"/>
      <c r="C140" s="24"/>
      <c r="D140" s="24"/>
      <c r="E140" s="24"/>
      <c r="F140" s="24"/>
      <c r="G140" s="24"/>
      <c r="H140" s="24"/>
    </row>
    <row r="141" spans="1:8" ht="45" x14ac:dyDescent="0.25">
      <c r="A141" s="25" t="s">
        <v>13</v>
      </c>
      <c r="B141" s="7" t="s">
        <v>77</v>
      </c>
      <c r="C141" s="2">
        <v>150</v>
      </c>
      <c r="D141" s="2">
        <v>3.97</v>
      </c>
      <c r="E141" s="2">
        <v>4.12</v>
      </c>
      <c r="F141" s="2">
        <v>13.8</v>
      </c>
      <c r="G141" s="2">
        <v>108.3</v>
      </c>
      <c r="H141" s="6">
        <v>11</v>
      </c>
    </row>
    <row r="142" spans="1:8" ht="30" x14ac:dyDescent="0.25">
      <c r="A142" s="26"/>
      <c r="B142" s="7" t="s">
        <v>79</v>
      </c>
      <c r="C142" s="2">
        <v>15</v>
      </c>
      <c r="D142" s="2">
        <v>3.5</v>
      </c>
      <c r="E142" s="2">
        <v>4.5</v>
      </c>
      <c r="F142" s="2">
        <v>0</v>
      </c>
      <c r="G142" s="2">
        <v>54.5</v>
      </c>
      <c r="H142" s="6">
        <v>128</v>
      </c>
    </row>
    <row r="143" spans="1:8" x14ac:dyDescent="0.25">
      <c r="A143" s="26"/>
      <c r="B143" s="7" t="s">
        <v>81</v>
      </c>
      <c r="C143" s="2">
        <v>30</v>
      </c>
      <c r="D143" s="2">
        <v>2.2999999999999998</v>
      </c>
      <c r="E143" s="2">
        <v>0.3</v>
      </c>
      <c r="F143" s="2">
        <v>11.5</v>
      </c>
      <c r="G143" s="2">
        <v>57.9</v>
      </c>
      <c r="H143" s="6" t="s">
        <v>96</v>
      </c>
    </row>
    <row r="144" spans="1:8" ht="30" x14ac:dyDescent="0.25">
      <c r="A144" s="27"/>
      <c r="B144" s="7" t="s">
        <v>52</v>
      </c>
      <c r="C144" s="2">
        <v>150</v>
      </c>
      <c r="D144" s="2">
        <v>2.85</v>
      </c>
      <c r="E144" s="2">
        <v>2.62</v>
      </c>
      <c r="F144" s="2">
        <v>8.32</v>
      </c>
      <c r="G144" s="2">
        <v>68.099999999999994</v>
      </c>
      <c r="H144" s="6">
        <v>3</v>
      </c>
    </row>
    <row r="145" spans="1:8" x14ac:dyDescent="0.25">
      <c r="A145" s="19" t="s">
        <v>21</v>
      </c>
      <c r="B145" s="20"/>
      <c r="C145" s="3">
        <f>SUM(C141:C144)</f>
        <v>345</v>
      </c>
      <c r="D145" s="3">
        <f>SUM(D141:D144)</f>
        <v>12.62</v>
      </c>
      <c r="E145" s="3">
        <f>SUM(E141:E144)</f>
        <v>11.540000000000003</v>
      </c>
      <c r="F145" s="3">
        <f>SUM(F141:F144)</f>
        <v>33.620000000000005</v>
      </c>
      <c r="G145" s="3">
        <f t="shared" ref="G145" si="15">SUM(G141:G144)</f>
        <v>288.8</v>
      </c>
      <c r="H145" s="5"/>
    </row>
    <row r="146" spans="1:8" x14ac:dyDescent="0.25">
      <c r="A146" s="5" t="s">
        <v>14</v>
      </c>
      <c r="B146" s="5" t="s">
        <v>30</v>
      </c>
      <c r="C146" s="3">
        <v>100</v>
      </c>
      <c r="D146" s="3">
        <v>1.5</v>
      </c>
      <c r="E146" s="3">
        <v>0.5</v>
      </c>
      <c r="F146" s="3">
        <v>8</v>
      </c>
      <c r="G146" s="3">
        <v>95</v>
      </c>
      <c r="H146" s="5">
        <v>7</v>
      </c>
    </row>
    <row r="147" spans="1:8" ht="45" x14ac:dyDescent="0.25">
      <c r="A147" s="11" t="s">
        <v>18</v>
      </c>
      <c r="B147" s="7" t="s">
        <v>55</v>
      </c>
      <c r="C147" s="2">
        <v>40</v>
      </c>
      <c r="D147" s="2">
        <v>0.63</v>
      </c>
      <c r="E147" s="2">
        <v>2.85</v>
      </c>
      <c r="F147" s="2">
        <v>3.45</v>
      </c>
      <c r="G147" s="2">
        <v>42.15</v>
      </c>
      <c r="H147" s="6">
        <v>14</v>
      </c>
    </row>
    <row r="148" spans="1:8" ht="30" x14ac:dyDescent="0.25">
      <c r="A148" s="11"/>
      <c r="B148" s="7" t="s">
        <v>59</v>
      </c>
      <c r="C148" s="2">
        <v>150</v>
      </c>
      <c r="D148" s="2">
        <v>1.32</v>
      </c>
      <c r="E148" s="2">
        <v>1.147</v>
      </c>
      <c r="F148" s="2">
        <v>5.53</v>
      </c>
      <c r="G148" s="2">
        <v>67.47</v>
      </c>
      <c r="H148" s="6">
        <v>26</v>
      </c>
    </row>
    <row r="149" spans="1:8" x14ac:dyDescent="0.25">
      <c r="A149" s="11"/>
      <c r="B149" s="6" t="s">
        <v>47</v>
      </c>
      <c r="C149" s="2">
        <v>50</v>
      </c>
      <c r="D149" s="2">
        <v>5.34</v>
      </c>
      <c r="E149" s="2">
        <v>6.71</v>
      </c>
      <c r="F149" s="2">
        <v>1.85</v>
      </c>
      <c r="G149" s="2">
        <v>76.319999999999993</v>
      </c>
      <c r="H149" s="6">
        <v>117</v>
      </c>
    </row>
    <row r="150" spans="1:8" ht="30" x14ac:dyDescent="0.25">
      <c r="A150" s="11"/>
      <c r="B150" s="7" t="s">
        <v>62</v>
      </c>
      <c r="C150" s="2">
        <v>130</v>
      </c>
      <c r="D150" s="2">
        <v>7.13</v>
      </c>
      <c r="E150" s="2">
        <v>5.65</v>
      </c>
      <c r="F150" s="2">
        <v>37.229999999999997</v>
      </c>
      <c r="G150" s="2">
        <v>228.11</v>
      </c>
      <c r="H150" s="6">
        <v>35</v>
      </c>
    </row>
    <row r="151" spans="1:8" ht="30" x14ac:dyDescent="0.25">
      <c r="A151" s="11"/>
      <c r="B151" s="7" t="s">
        <v>26</v>
      </c>
      <c r="C151" s="2">
        <v>150</v>
      </c>
      <c r="D151" s="2">
        <v>0.15</v>
      </c>
      <c r="E151" s="2">
        <v>8.5000000000000006E-2</v>
      </c>
      <c r="F151" s="2">
        <v>9.3699999999999992</v>
      </c>
      <c r="G151" s="2">
        <v>38.700000000000003</v>
      </c>
      <c r="H151" s="6">
        <v>17</v>
      </c>
    </row>
    <row r="152" spans="1:8" x14ac:dyDescent="0.25">
      <c r="A152" s="11"/>
      <c r="B152" s="7" t="s">
        <v>81</v>
      </c>
      <c r="C152" s="2">
        <v>30</v>
      </c>
      <c r="D152" s="2">
        <v>2.2999999999999998</v>
      </c>
      <c r="E152" s="2">
        <v>0.3</v>
      </c>
      <c r="F152" s="2">
        <v>11.5</v>
      </c>
      <c r="G152" s="2">
        <v>57.9</v>
      </c>
      <c r="H152" s="6" t="s">
        <v>96</v>
      </c>
    </row>
    <row r="153" spans="1:8" x14ac:dyDescent="0.25">
      <c r="A153" s="12" t="s">
        <v>22</v>
      </c>
      <c r="B153" s="13"/>
      <c r="C153" s="3">
        <f t="shared" ref="C153:G153" si="16">SUM(C147:C152)</f>
        <v>550</v>
      </c>
      <c r="D153" s="3">
        <f t="shared" si="16"/>
        <v>16.87</v>
      </c>
      <c r="E153" s="3">
        <f t="shared" si="16"/>
        <v>16.742000000000001</v>
      </c>
      <c r="F153" s="3">
        <f t="shared" si="16"/>
        <v>68.929999999999993</v>
      </c>
      <c r="G153" s="3">
        <f t="shared" si="16"/>
        <v>510.65</v>
      </c>
      <c r="H153" s="5"/>
    </row>
    <row r="154" spans="1:8" x14ac:dyDescent="0.25">
      <c r="A154" s="21" t="s">
        <v>20</v>
      </c>
      <c r="B154" s="6" t="s">
        <v>11</v>
      </c>
      <c r="C154" s="2">
        <v>130</v>
      </c>
      <c r="D154" s="2">
        <v>5.89</v>
      </c>
      <c r="E154" s="2">
        <v>5.35</v>
      </c>
      <c r="F154" s="2">
        <v>20.86</v>
      </c>
      <c r="G154" s="2">
        <v>154.63999999999999</v>
      </c>
      <c r="H154" s="6">
        <v>58</v>
      </c>
    </row>
    <row r="155" spans="1:8" x14ac:dyDescent="0.25">
      <c r="A155" s="21"/>
      <c r="B155" s="7" t="s">
        <v>81</v>
      </c>
      <c r="C155" s="2">
        <v>30</v>
      </c>
      <c r="D155" s="2">
        <v>2.2999999999999998</v>
      </c>
      <c r="E155" s="2">
        <v>0.3</v>
      </c>
      <c r="F155" s="2">
        <v>11.5</v>
      </c>
      <c r="G155" s="2">
        <v>57.9</v>
      </c>
      <c r="H155" s="6" t="s">
        <v>96</v>
      </c>
    </row>
    <row r="156" spans="1:8" x14ac:dyDescent="0.25">
      <c r="A156" s="21"/>
      <c r="B156" s="7" t="s">
        <v>28</v>
      </c>
      <c r="C156" s="6">
        <v>150</v>
      </c>
      <c r="D156" s="6">
        <v>0.1</v>
      </c>
      <c r="E156" s="6">
        <v>1.6E-2</v>
      </c>
      <c r="F156" s="6">
        <v>8.56</v>
      </c>
      <c r="G156" s="6">
        <v>34.44</v>
      </c>
      <c r="H156" s="6">
        <v>8</v>
      </c>
    </row>
    <row r="157" spans="1:8" x14ac:dyDescent="0.25">
      <c r="A157" s="12" t="s">
        <v>23</v>
      </c>
      <c r="B157" s="13"/>
      <c r="C157" s="3">
        <f t="shared" ref="C157:G157" si="17">SUM(C154:C156)</f>
        <v>310</v>
      </c>
      <c r="D157" s="3">
        <f t="shared" si="17"/>
        <v>8.2899999999999991</v>
      </c>
      <c r="E157" s="3">
        <f t="shared" si="17"/>
        <v>5.6659999999999995</v>
      </c>
      <c r="F157" s="3">
        <f t="shared" si="17"/>
        <v>40.92</v>
      </c>
      <c r="G157" s="3">
        <f t="shared" si="17"/>
        <v>246.98</v>
      </c>
      <c r="H157" s="3"/>
    </row>
    <row r="158" spans="1:8" x14ac:dyDescent="0.25">
      <c r="A158" s="14" t="s">
        <v>24</v>
      </c>
      <c r="B158" s="15"/>
      <c r="C158" s="3">
        <f t="shared" ref="C158:G158" si="18">C145+C146+C153+C157</f>
        <v>1305</v>
      </c>
      <c r="D158" s="3">
        <f t="shared" si="18"/>
        <v>39.28</v>
      </c>
      <c r="E158" s="3">
        <f t="shared" si="18"/>
        <v>34.448</v>
      </c>
      <c r="F158" s="3">
        <f t="shared" si="18"/>
        <v>151.47</v>
      </c>
      <c r="G158" s="3">
        <f t="shared" si="18"/>
        <v>1141.43</v>
      </c>
      <c r="H158" s="3"/>
    </row>
    <row r="160" spans="1:8" ht="15" customHeight="1" x14ac:dyDescent="0.25">
      <c r="A160" s="21" t="s">
        <v>0</v>
      </c>
      <c r="B160" s="23" t="s">
        <v>1</v>
      </c>
      <c r="C160" s="32" t="s">
        <v>2</v>
      </c>
      <c r="D160" s="22" t="s">
        <v>7</v>
      </c>
      <c r="E160" s="22"/>
      <c r="F160" s="22"/>
      <c r="G160" s="35" t="s">
        <v>8</v>
      </c>
      <c r="H160" s="23" t="s">
        <v>9</v>
      </c>
    </row>
    <row r="161" spans="1:8" x14ac:dyDescent="0.25">
      <c r="A161" s="21"/>
      <c r="B161" s="23"/>
      <c r="C161" s="33"/>
      <c r="D161" s="9" t="s">
        <v>4</v>
      </c>
      <c r="E161" s="9" t="s">
        <v>5</v>
      </c>
      <c r="F161" s="9" t="s">
        <v>6</v>
      </c>
      <c r="G161" s="36"/>
      <c r="H161" s="23"/>
    </row>
    <row r="162" spans="1:8" x14ac:dyDescent="0.25">
      <c r="A162" s="21"/>
      <c r="B162" s="23"/>
      <c r="C162" s="34"/>
      <c r="D162" s="1"/>
      <c r="E162" s="1"/>
      <c r="F162" s="1"/>
      <c r="G162" s="37"/>
      <c r="H162" s="23"/>
    </row>
    <row r="163" spans="1:8" x14ac:dyDescent="0.25">
      <c r="A163" s="29" t="s">
        <v>41</v>
      </c>
      <c r="B163" s="30"/>
      <c r="C163" s="30"/>
      <c r="D163" s="30"/>
      <c r="E163" s="30"/>
      <c r="F163" s="30"/>
      <c r="G163" s="30"/>
      <c r="H163" s="31"/>
    </row>
    <row r="164" spans="1:8" x14ac:dyDescent="0.25">
      <c r="A164" s="11" t="s">
        <v>13</v>
      </c>
      <c r="B164" s="6" t="s">
        <v>46</v>
      </c>
      <c r="C164" s="2">
        <v>150</v>
      </c>
      <c r="D164" s="2">
        <v>3.67</v>
      </c>
      <c r="E164" s="2">
        <v>5.1740000000000004</v>
      </c>
      <c r="F164" s="2">
        <v>18.45</v>
      </c>
      <c r="G164" s="2">
        <v>135</v>
      </c>
      <c r="H164" s="6">
        <v>19</v>
      </c>
    </row>
    <row r="165" spans="1:8" x14ac:dyDescent="0.25">
      <c r="A165" s="11"/>
      <c r="B165" s="7" t="s">
        <v>81</v>
      </c>
      <c r="C165" s="2">
        <v>30</v>
      </c>
      <c r="D165" s="2">
        <v>2.2999999999999998</v>
      </c>
      <c r="E165" s="2">
        <v>0.3</v>
      </c>
      <c r="F165" s="2">
        <v>11.5</v>
      </c>
      <c r="G165" s="2">
        <v>57.9</v>
      </c>
      <c r="H165" s="6" t="s">
        <v>96</v>
      </c>
    </row>
    <row r="166" spans="1:8" ht="18" customHeight="1" x14ac:dyDescent="0.25">
      <c r="A166" s="11"/>
      <c r="B166" s="7" t="s">
        <v>79</v>
      </c>
      <c r="C166" s="2">
        <v>15</v>
      </c>
      <c r="D166" s="2">
        <v>3.5</v>
      </c>
      <c r="E166" s="2">
        <v>4.5</v>
      </c>
      <c r="F166" s="2">
        <v>0</v>
      </c>
      <c r="G166" s="2">
        <v>54.5</v>
      </c>
      <c r="H166" s="6">
        <v>128</v>
      </c>
    </row>
    <row r="167" spans="1:8" ht="30" x14ac:dyDescent="0.25">
      <c r="A167" s="11"/>
      <c r="B167" s="7" t="s">
        <v>52</v>
      </c>
      <c r="C167" s="2">
        <v>150</v>
      </c>
      <c r="D167" s="2">
        <v>2.85</v>
      </c>
      <c r="E167" s="2">
        <v>2.62</v>
      </c>
      <c r="F167" s="2">
        <v>8.32</v>
      </c>
      <c r="G167" s="2">
        <v>68.099999999999994</v>
      </c>
      <c r="H167" s="6">
        <v>3</v>
      </c>
    </row>
    <row r="168" spans="1:8" x14ac:dyDescent="0.25">
      <c r="A168" s="19" t="s">
        <v>21</v>
      </c>
      <c r="B168" s="20"/>
      <c r="C168" s="3">
        <f>SUM(C164:C167)</f>
        <v>345</v>
      </c>
      <c r="D168" s="3">
        <f>SUM(D164:D167)</f>
        <v>12.319999999999999</v>
      </c>
      <c r="E168" s="3">
        <f>SUM(E164:E167)</f>
        <v>12.594000000000001</v>
      </c>
      <c r="F168" s="3">
        <f>SUM(F164:F167)</f>
        <v>38.269999999999996</v>
      </c>
      <c r="G168" s="3">
        <f>SUM(G164:G167)</f>
        <v>315.5</v>
      </c>
      <c r="H168" s="5"/>
    </row>
    <row r="169" spans="1:8" ht="30" x14ac:dyDescent="0.25">
      <c r="A169" s="5" t="s">
        <v>14</v>
      </c>
      <c r="B169" s="8" t="s">
        <v>54</v>
      </c>
      <c r="C169" s="3">
        <v>100</v>
      </c>
      <c r="D169" s="3">
        <v>2.8</v>
      </c>
      <c r="E169" s="3">
        <v>2.5</v>
      </c>
      <c r="F169" s="3">
        <v>11</v>
      </c>
      <c r="G169" s="3">
        <v>175.5</v>
      </c>
      <c r="H169" s="5">
        <v>13</v>
      </c>
    </row>
    <row r="170" spans="1:8" ht="30" x14ac:dyDescent="0.25">
      <c r="A170" s="11" t="s">
        <v>18</v>
      </c>
      <c r="B170" s="7" t="s">
        <v>51</v>
      </c>
      <c r="C170" s="2">
        <v>30</v>
      </c>
      <c r="D170" s="2">
        <v>0.56999999999999995</v>
      </c>
      <c r="E170" s="2">
        <v>1.56</v>
      </c>
      <c r="F170" s="2">
        <v>2.9</v>
      </c>
      <c r="G170" s="2">
        <v>28.26</v>
      </c>
      <c r="H170" s="6">
        <v>66</v>
      </c>
    </row>
    <row r="171" spans="1:8" ht="45" x14ac:dyDescent="0.25">
      <c r="A171" s="11"/>
      <c r="B171" s="7" t="s">
        <v>56</v>
      </c>
      <c r="C171" s="2">
        <v>150</v>
      </c>
      <c r="D171" s="2">
        <v>1.5</v>
      </c>
      <c r="E171" s="2">
        <v>3.67</v>
      </c>
      <c r="F171" s="2">
        <v>11.47</v>
      </c>
      <c r="G171" s="2">
        <v>84.97</v>
      </c>
      <c r="H171" s="6">
        <v>15</v>
      </c>
    </row>
    <row r="172" spans="1:8" x14ac:dyDescent="0.25">
      <c r="A172" s="11"/>
      <c r="B172" s="7" t="s">
        <v>48</v>
      </c>
      <c r="C172" s="2">
        <v>120</v>
      </c>
      <c r="D172" s="2">
        <v>9.74</v>
      </c>
      <c r="E172" s="2">
        <v>11.62</v>
      </c>
      <c r="F172" s="2">
        <v>3.82</v>
      </c>
      <c r="G172" s="2">
        <v>193.6</v>
      </c>
      <c r="H172" s="6">
        <v>44</v>
      </c>
    </row>
    <row r="173" spans="1:8" ht="15" customHeight="1" x14ac:dyDescent="0.25">
      <c r="A173" s="11"/>
      <c r="B173" s="7" t="s">
        <v>17</v>
      </c>
      <c r="C173" s="2">
        <v>150</v>
      </c>
      <c r="D173" s="2">
        <v>0.78</v>
      </c>
      <c r="E173" s="2">
        <v>0</v>
      </c>
      <c r="F173" s="2">
        <v>20.22</v>
      </c>
      <c r="G173" s="2">
        <v>78.75</v>
      </c>
      <c r="H173" s="6">
        <v>22</v>
      </c>
    </row>
    <row r="174" spans="1:8" x14ac:dyDescent="0.25">
      <c r="A174" s="11"/>
      <c r="B174" s="7" t="s">
        <v>81</v>
      </c>
      <c r="C174" s="2">
        <v>30</v>
      </c>
      <c r="D174" s="2">
        <v>2.2999999999999998</v>
      </c>
      <c r="E174" s="2">
        <v>0.3</v>
      </c>
      <c r="F174" s="2">
        <v>11.5</v>
      </c>
      <c r="G174" s="2">
        <v>57.9</v>
      </c>
      <c r="H174" s="6" t="s">
        <v>96</v>
      </c>
    </row>
    <row r="175" spans="1:8" x14ac:dyDescent="0.25">
      <c r="A175" s="19" t="s">
        <v>22</v>
      </c>
      <c r="B175" s="20"/>
      <c r="C175" s="5">
        <f>SUM(C170:C174)</f>
        <v>480</v>
      </c>
      <c r="D175" s="5">
        <f>SUM(D170:D174)</f>
        <v>14.89</v>
      </c>
      <c r="E175" s="5">
        <f>SUM(E170:E174)</f>
        <v>17.150000000000002</v>
      </c>
      <c r="F175" s="5">
        <f>SUM(F170:F174)</f>
        <v>49.91</v>
      </c>
      <c r="G175" s="5">
        <f>SUM(G170:G174)</f>
        <v>443.47999999999996</v>
      </c>
      <c r="H175" s="5"/>
    </row>
    <row r="176" spans="1:8" x14ac:dyDescent="0.25">
      <c r="A176" s="11" t="s">
        <v>20</v>
      </c>
      <c r="B176" s="6" t="s">
        <v>99</v>
      </c>
      <c r="C176" s="6">
        <v>50</v>
      </c>
      <c r="D176" s="6">
        <v>11.2</v>
      </c>
      <c r="E176" s="6">
        <v>6.3</v>
      </c>
      <c r="F176" s="6">
        <v>14.7</v>
      </c>
      <c r="G176" s="6">
        <v>160.44</v>
      </c>
      <c r="H176" s="6">
        <v>130</v>
      </c>
    </row>
    <row r="177" spans="1:8" x14ac:dyDescent="0.25">
      <c r="A177" s="11"/>
      <c r="B177" s="6" t="s">
        <v>35</v>
      </c>
      <c r="C177" s="6">
        <v>50</v>
      </c>
      <c r="D177" s="6">
        <v>0.75</v>
      </c>
      <c r="E177" s="6">
        <v>0.25</v>
      </c>
      <c r="F177" s="6">
        <v>4</v>
      </c>
      <c r="G177" s="6">
        <v>47.5</v>
      </c>
      <c r="H177" s="6">
        <v>7</v>
      </c>
    </row>
    <row r="178" spans="1:8" x14ac:dyDescent="0.25">
      <c r="A178" s="11"/>
      <c r="B178" s="7" t="s">
        <v>28</v>
      </c>
      <c r="C178" s="6">
        <v>150</v>
      </c>
      <c r="D178" s="6">
        <v>0.1</v>
      </c>
      <c r="E178" s="6">
        <v>1.6E-2</v>
      </c>
      <c r="F178" s="6">
        <v>8.56</v>
      </c>
      <c r="G178" s="6">
        <v>34.44</v>
      </c>
      <c r="H178" s="6">
        <v>8</v>
      </c>
    </row>
    <row r="179" spans="1:8" x14ac:dyDescent="0.25">
      <c r="A179" s="12" t="s">
        <v>23</v>
      </c>
      <c r="B179" s="13"/>
      <c r="C179" s="3">
        <f>SUM(C176:C178)</f>
        <v>250</v>
      </c>
      <c r="D179" s="3">
        <f>SUM(D176:D178)</f>
        <v>12.049999999999999</v>
      </c>
      <c r="E179" s="3">
        <f>SUM(E176:E178)</f>
        <v>6.5659999999999998</v>
      </c>
      <c r="F179" s="3">
        <f>SUM(F176:F178)</f>
        <v>27.259999999999998</v>
      </c>
      <c r="G179" s="3">
        <f>SUM(G176:G178)</f>
        <v>242.38</v>
      </c>
      <c r="H179" s="5"/>
    </row>
    <row r="180" spans="1:8" x14ac:dyDescent="0.25">
      <c r="A180" s="14" t="s">
        <v>24</v>
      </c>
      <c r="B180" s="15"/>
      <c r="C180" s="3">
        <f>C168+C169+C175+C179</f>
        <v>1175</v>
      </c>
      <c r="D180" s="3">
        <f>D168+D169+D175+D179</f>
        <v>42.059999999999995</v>
      </c>
      <c r="E180" s="3">
        <f>E168+E169+E175+E179</f>
        <v>38.81</v>
      </c>
      <c r="F180" s="3">
        <f>F168+F169+F175+F179</f>
        <v>126.44</v>
      </c>
      <c r="G180" s="3">
        <f>G168+G169+G175+G179</f>
        <v>1176.8600000000001</v>
      </c>
      <c r="H180" s="3"/>
    </row>
    <row r="182" spans="1:8" ht="15" customHeight="1" x14ac:dyDescent="0.25">
      <c r="A182" s="21" t="s">
        <v>0</v>
      </c>
      <c r="B182" s="23" t="s">
        <v>1</v>
      </c>
      <c r="C182" s="32" t="s">
        <v>2</v>
      </c>
      <c r="D182" s="22" t="s">
        <v>7</v>
      </c>
      <c r="E182" s="22"/>
      <c r="F182" s="22"/>
      <c r="G182" s="35" t="s">
        <v>8</v>
      </c>
      <c r="H182" s="23" t="s">
        <v>9</v>
      </c>
    </row>
    <row r="183" spans="1:8" x14ac:dyDescent="0.25">
      <c r="A183" s="21"/>
      <c r="B183" s="23"/>
      <c r="C183" s="33"/>
      <c r="D183" s="9" t="s">
        <v>4</v>
      </c>
      <c r="E183" s="9" t="s">
        <v>5</v>
      </c>
      <c r="F183" s="9" t="s">
        <v>6</v>
      </c>
      <c r="G183" s="36"/>
      <c r="H183" s="23"/>
    </row>
    <row r="184" spans="1:8" x14ac:dyDescent="0.25">
      <c r="A184" s="21"/>
      <c r="B184" s="23"/>
      <c r="C184" s="34"/>
      <c r="D184" s="1"/>
      <c r="E184" s="1"/>
      <c r="F184" s="1"/>
      <c r="G184" s="37"/>
      <c r="H184" s="23"/>
    </row>
    <row r="185" spans="1:8" x14ac:dyDescent="0.25">
      <c r="A185" s="29" t="s">
        <v>42</v>
      </c>
      <c r="B185" s="30"/>
      <c r="C185" s="30"/>
      <c r="D185" s="30"/>
      <c r="E185" s="30"/>
      <c r="F185" s="30"/>
      <c r="G185" s="30"/>
      <c r="H185" s="31"/>
    </row>
    <row r="186" spans="1:8" ht="45" x14ac:dyDescent="0.25">
      <c r="A186" s="11" t="s">
        <v>13</v>
      </c>
      <c r="B186" s="7" t="s">
        <v>65</v>
      </c>
      <c r="C186" s="2">
        <v>130</v>
      </c>
      <c r="D186" s="2">
        <v>4.8099999999999996</v>
      </c>
      <c r="E186" s="2">
        <v>5.49</v>
      </c>
      <c r="F186" s="2">
        <v>21.3</v>
      </c>
      <c r="G186" s="2">
        <v>153.77000000000001</v>
      </c>
      <c r="H186" s="6">
        <v>41</v>
      </c>
    </row>
    <row r="187" spans="1:8" x14ac:dyDescent="0.25">
      <c r="A187" s="11"/>
      <c r="B187" s="7" t="s">
        <v>81</v>
      </c>
      <c r="C187" s="2">
        <v>30</v>
      </c>
      <c r="D187" s="2">
        <v>2.2999999999999998</v>
      </c>
      <c r="E187" s="2">
        <v>0.3</v>
      </c>
      <c r="F187" s="2">
        <v>11.5</v>
      </c>
      <c r="G187" s="2">
        <v>57.9</v>
      </c>
      <c r="H187" s="6" t="s">
        <v>96</v>
      </c>
    </row>
    <row r="188" spans="1:8" x14ac:dyDescent="0.25">
      <c r="A188" s="11"/>
      <c r="B188" s="6" t="s">
        <v>12</v>
      </c>
      <c r="C188" s="2">
        <v>150</v>
      </c>
      <c r="D188" s="2">
        <v>3.47</v>
      </c>
      <c r="E188" s="2">
        <v>3.25</v>
      </c>
      <c r="F188" s="2">
        <v>9.3699999999999992</v>
      </c>
      <c r="G188" s="2">
        <v>78.8</v>
      </c>
      <c r="H188" s="6">
        <v>9</v>
      </c>
    </row>
    <row r="189" spans="1:8" x14ac:dyDescent="0.25">
      <c r="A189" s="19" t="s">
        <v>21</v>
      </c>
      <c r="B189" s="20"/>
      <c r="C189" s="3">
        <f t="shared" ref="C189:G189" si="19">SUM(C186:C188)</f>
        <v>310</v>
      </c>
      <c r="D189" s="3">
        <f t="shared" si="19"/>
        <v>10.58</v>
      </c>
      <c r="E189" s="3">
        <f t="shared" si="19"/>
        <v>9.0399999999999991</v>
      </c>
      <c r="F189" s="3">
        <f t="shared" si="19"/>
        <v>42.169999999999995</v>
      </c>
      <c r="G189" s="3">
        <f t="shared" si="19"/>
        <v>290.47000000000003</v>
      </c>
      <c r="H189" s="5"/>
    </row>
    <row r="190" spans="1:8" ht="30" x14ac:dyDescent="0.25">
      <c r="A190" s="5" t="s">
        <v>14</v>
      </c>
      <c r="B190" s="8" t="s">
        <v>85</v>
      </c>
      <c r="C190" s="3">
        <v>180</v>
      </c>
      <c r="D190" s="3">
        <v>0.54</v>
      </c>
      <c r="E190" s="3">
        <v>0</v>
      </c>
      <c r="F190" s="3">
        <v>27.54</v>
      </c>
      <c r="G190" s="3">
        <v>112.14</v>
      </c>
      <c r="H190" s="5">
        <v>42</v>
      </c>
    </row>
    <row r="191" spans="1:8" ht="30" x14ac:dyDescent="0.25">
      <c r="A191" s="25" t="s">
        <v>18</v>
      </c>
      <c r="B191" s="7" t="s">
        <v>91</v>
      </c>
      <c r="C191" s="2">
        <v>40</v>
      </c>
      <c r="D191" s="2">
        <v>0.33</v>
      </c>
      <c r="E191" s="2">
        <v>3.61</v>
      </c>
      <c r="F191" s="2">
        <v>2.6</v>
      </c>
      <c r="G191" s="2">
        <v>44.28</v>
      </c>
      <c r="H191" s="6">
        <v>65</v>
      </c>
    </row>
    <row r="192" spans="1:8" ht="45" x14ac:dyDescent="0.25">
      <c r="A192" s="26"/>
      <c r="B192" s="7" t="s">
        <v>61</v>
      </c>
      <c r="C192" s="2">
        <v>150</v>
      </c>
      <c r="D192" s="2">
        <v>2.8</v>
      </c>
      <c r="E192" s="2">
        <v>1.27</v>
      </c>
      <c r="F192" s="2">
        <v>7.63</v>
      </c>
      <c r="G192" s="2">
        <v>69.599999999999994</v>
      </c>
      <c r="H192" s="6">
        <v>34</v>
      </c>
    </row>
    <row r="193" spans="1:8" x14ac:dyDescent="0.25">
      <c r="A193" s="26"/>
      <c r="B193" s="6" t="s">
        <v>50</v>
      </c>
      <c r="C193" s="2">
        <v>60</v>
      </c>
      <c r="D193" s="2">
        <v>8.85</v>
      </c>
      <c r="E193" s="2">
        <v>6.15</v>
      </c>
      <c r="F193" s="2">
        <v>11.17</v>
      </c>
      <c r="G193" s="2">
        <v>138.30000000000001</v>
      </c>
      <c r="H193" s="6"/>
    </row>
    <row r="194" spans="1:8" x14ac:dyDescent="0.25">
      <c r="A194" s="26"/>
      <c r="B194" s="6" t="s">
        <v>60</v>
      </c>
      <c r="C194" s="2">
        <v>120</v>
      </c>
      <c r="D194" s="2">
        <v>2.54</v>
      </c>
      <c r="E194" s="2">
        <v>5.37</v>
      </c>
      <c r="F194" s="2">
        <v>5.57</v>
      </c>
      <c r="G194" s="2">
        <v>112.8</v>
      </c>
      <c r="H194" s="6">
        <v>30</v>
      </c>
    </row>
    <row r="195" spans="1:8" ht="30" x14ac:dyDescent="0.25">
      <c r="A195" s="26"/>
      <c r="B195" s="7" t="s">
        <v>26</v>
      </c>
      <c r="C195" s="2">
        <v>150</v>
      </c>
      <c r="D195" s="2">
        <v>0.15</v>
      </c>
      <c r="E195" s="2">
        <v>8.5000000000000006E-2</v>
      </c>
      <c r="F195" s="2">
        <v>9.3699999999999992</v>
      </c>
      <c r="G195" s="2">
        <v>38.700000000000003</v>
      </c>
      <c r="H195" s="6">
        <v>17</v>
      </c>
    </row>
    <row r="196" spans="1:8" x14ac:dyDescent="0.25">
      <c r="A196" s="27"/>
      <c r="B196" s="7" t="s">
        <v>81</v>
      </c>
      <c r="C196" s="2">
        <v>30</v>
      </c>
      <c r="D196" s="2">
        <v>2.2999999999999998</v>
      </c>
      <c r="E196" s="2">
        <v>0.3</v>
      </c>
      <c r="F196" s="2">
        <v>11.5</v>
      </c>
      <c r="G196" s="2">
        <v>57.9</v>
      </c>
      <c r="H196" s="6" t="s">
        <v>96</v>
      </c>
    </row>
    <row r="197" spans="1:8" x14ac:dyDescent="0.25">
      <c r="A197" s="19" t="s">
        <v>22</v>
      </c>
      <c r="B197" s="20"/>
      <c r="C197" s="3">
        <f>SUM(C191:C196)</f>
        <v>550</v>
      </c>
      <c r="D197" s="3">
        <f>SUM(D191:D196)</f>
        <v>16.97</v>
      </c>
      <c r="E197" s="3">
        <f>SUM(E191:E196)</f>
        <v>16.785000000000004</v>
      </c>
      <c r="F197" s="3">
        <f>SUM(F191:F196)</f>
        <v>47.839999999999996</v>
      </c>
      <c r="G197" s="3">
        <f>SUM(G191:G196)</f>
        <v>461.58</v>
      </c>
      <c r="H197" s="5"/>
    </row>
    <row r="198" spans="1:8" x14ac:dyDescent="0.25">
      <c r="A198" s="11"/>
      <c r="B198" s="6" t="s">
        <v>49</v>
      </c>
      <c r="C198" s="2">
        <v>60</v>
      </c>
      <c r="D198" s="2">
        <v>11.48</v>
      </c>
      <c r="E198" s="2">
        <v>7.99</v>
      </c>
      <c r="F198" s="2">
        <v>12.45</v>
      </c>
      <c r="G198" s="2">
        <v>192.6</v>
      </c>
      <c r="H198" s="6">
        <v>119</v>
      </c>
    </row>
    <row r="199" spans="1:8" x14ac:dyDescent="0.25">
      <c r="A199" s="11"/>
      <c r="B199" s="7" t="s">
        <v>28</v>
      </c>
      <c r="C199" s="2">
        <v>180</v>
      </c>
      <c r="D199" s="2">
        <v>0.12</v>
      </c>
      <c r="E199" s="2">
        <v>0.02</v>
      </c>
      <c r="F199" s="2">
        <v>10.199999999999999</v>
      </c>
      <c r="G199" s="2">
        <v>41</v>
      </c>
      <c r="H199" s="6">
        <v>8</v>
      </c>
    </row>
    <row r="200" spans="1:8" x14ac:dyDescent="0.25">
      <c r="A200" s="12" t="s">
        <v>23</v>
      </c>
      <c r="B200" s="13"/>
      <c r="C200" s="3">
        <f>SUM(C198:C199)</f>
        <v>240</v>
      </c>
      <c r="D200" s="3">
        <f>SUM(D198:D199)</f>
        <v>11.6</v>
      </c>
      <c r="E200" s="3">
        <f>SUM(E198:E199)</f>
        <v>8.01</v>
      </c>
      <c r="F200" s="3">
        <f>SUM(F198:F199)</f>
        <v>22.65</v>
      </c>
      <c r="G200" s="3">
        <f>SUM(G198:G199)</f>
        <v>233.6</v>
      </c>
      <c r="H200" s="5"/>
    </row>
    <row r="201" spans="1:8" x14ac:dyDescent="0.25">
      <c r="A201" s="14" t="s">
        <v>24</v>
      </c>
      <c r="B201" s="15"/>
      <c r="C201" s="3">
        <f>C189+C190+C197+C200</f>
        <v>1280</v>
      </c>
      <c r="D201" s="3">
        <f>D189+D190+D197+D200</f>
        <v>39.69</v>
      </c>
      <c r="E201" s="3">
        <f>E189+E190+E197+E200</f>
        <v>33.835000000000001</v>
      </c>
      <c r="F201" s="3">
        <f>F189+F190+F197+F200</f>
        <v>140.19999999999999</v>
      </c>
      <c r="G201" s="3">
        <f>G189+G190+G197+G200</f>
        <v>1097.79</v>
      </c>
      <c r="H201" s="5"/>
    </row>
    <row r="203" spans="1:8" ht="15" customHeight="1" x14ac:dyDescent="0.25">
      <c r="A203" s="21" t="s">
        <v>0</v>
      </c>
      <c r="B203" s="23" t="s">
        <v>1</v>
      </c>
      <c r="C203" s="32" t="s">
        <v>2</v>
      </c>
      <c r="D203" s="22" t="s">
        <v>7</v>
      </c>
      <c r="E203" s="22"/>
      <c r="F203" s="22"/>
      <c r="G203" s="35" t="s">
        <v>8</v>
      </c>
      <c r="H203" s="23" t="s">
        <v>9</v>
      </c>
    </row>
    <row r="204" spans="1:8" x14ac:dyDescent="0.25">
      <c r="A204" s="21"/>
      <c r="B204" s="23"/>
      <c r="C204" s="33"/>
      <c r="D204" s="9" t="s">
        <v>4</v>
      </c>
      <c r="E204" s="9" t="s">
        <v>5</v>
      </c>
      <c r="F204" s="9" t="s">
        <v>6</v>
      </c>
      <c r="G204" s="36"/>
      <c r="H204" s="23"/>
    </row>
    <row r="205" spans="1:8" x14ac:dyDescent="0.25">
      <c r="A205" s="21"/>
      <c r="B205" s="23"/>
      <c r="C205" s="34"/>
      <c r="D205" s="1"/>
      <c r="E205" s="1"/>
      <c r="F205" s="1"/>
      <c r="G205" s="37"/>
      <c r="H205" s="23"/>
    </row>
    <row r="206" spans="1:8" x14ac:dyDescent="0.25">
      <c r="A206" s="16" t="s">
        <v>43</v>
      </c>
      <c r="B206" s="17"/>
      <c r="C206" s="17"/>
      <c r="D206" s="17"/>
      <c r="E206" s="17"/>
      <c r="F206" s="17"/>
      <c r="G206" s="17"/>
      <c r="H206" s="18"/>
    </row>
    <row r="207" spans="1:8" ht="30" x14ac:dyDescent="0.25">
      <c r="A207" s="11" t="s">
        <v>13</v>
      </c>
      <c r="B207" s="7" t="s">
        <v>63</v>
      </c>
      <c r="C207" s="2">
        <v>150</v>
      </c>
      <c r="D207" s="2">
        <v>4.6500000000000004</v>
      </c>
      <c r="E207" s="2">
        <v>5.31</v>
      </c>
      <c r="F207" s="2">
        <v>23.18</v>
      </c>
      <c r="G207" s="2">
        <v>161.22999999999999</v>
      </c>
      <c r="H207" s="6">
        <v>39</v>
      </c>
    </row>
    <row r="208" spans="1:8" x14ac:dyDescent="0.25">
      <c r="A208" s="11"/>
      <c r="B208" s="7" t="s">
        <v>81</v>
      </c>
      <c r="C208" s="2">
        <v>30</v>
      </c>
      <c r="D208" s="2">
        <v>2.2999999999999998</v>
      </c>
      <c r="E208" s="2">
        <v>0.3</v>
      </c>
      <c r="F208" s="2">
        <v>11.5</v>
      </c>
      <c r="G208" s="2">
        <v>57.9</v>
      </c>
      <c r="H208" s="6" t="s">
        <v>96</v>
      </c>
    </row>
    <row r="209" spans="1:8" x14ac:dyDescent="0.25">
      <c r="A209" s="11"/>
      <c r="B209" s="6" t="s">
        <v>12</v>
      </c>
      <c r="C209" s="2">
        <v>150</v>
      </c>
      <c r="D209" s="2">
        <v>3.47</v>
      </c>
      <c r="E209" s="2">
        <v>3.25</v>
      </c>
      <c r="F209" s="2">
        <v>9.3699999999999992</v>
      </c>
      <c r="G209" s="2">
        <v>78.8</v>
      </c>
      <c r="H209" s="6">
        <v>9</v>
      </c>
    </row>
    <row r="210" spans="1:8" x14ac:dyDescent="0.25">
      <c r="A210" s="19" t="s">
        <v>21</v>
      </c>
      <c r="B210" s="20"/>
      <c r="C210" s="3">
        <f t="shared" ref="C210:G210" si="20">SUM(C207:C209)</f>
        <v>330</v>
      </c>
      <c r="D210" s="3">
        <f t="shared" si="20"/>
        <v>10.42</v>
      </c>
      <c r="E210" s="3">
        <f t="shared" si="20"/>
        <v>8.86</v>
      </c>
      <c r="F210" s="3">
        <f t="shared" si="20"/>
        <v>44.05</v>
      </c>
      <c r="G210" s="3">
        <f t="shared" si="20"/>
        <v>297.93</v>
      </c>
      <c r="H210" s="3"/>
    </row>
    <row r="211" spans="1:8" ht="30" x14ac:dyDescent="0.25">
      <c r="A211" s="5" t="s">
        <v>14</v>
      </c>
      <c r="B211" s="8" t="s">
        <v>54</v>
      </c>
      <c r="C211" s="3">
        <v>100</v>
      </c>
      <c r="D211" s="3">
        <v>2.8</v>
      </c>
      <c r="E211" s="3">
        <v>2.5</v>
      </c>
      <c r="F211" s="3">
        <v>11</v>
      </c>
      <c r="G211" s="3">
        <v>175.5</v>
      </c>
      <c r="H211" s="3">
        <v>13</v>
      </c>
    </row>
    <row r="212" spans="1:8" ht="30" x14ac:dyDescent="0.25">
      <c r="A212" s="11" t="s">
        <v>18</v>
      </c>
      <c r="B212" s="7" t="s">
        <v>70</v>
      </c>
      <c r="C212" s="2">
        <v>40</v>
      </c>
      <c r="D212" s="2">
        <v>0.45</v>
      </c>
      <c r="E212" s="2">
        <v>2.87</v>
      </c>
      <c r="F212" s="2">
        <v>3.15</v>
      </c>
      <c r="G212" s="2">
        <v>40.56</v>
      </c>
      <c r="H212" s="2">
        <v>64</v>
      </c>
    </row>
    <row r="213" spans="1:8" ht="45" x14ac:dyDescent="0.25">
      <c r="A213" s="11"/>
      <c r="B213" s="7" t="s">
        <v>72</v>
      </c>
      <c r="C213" s="2">
        <v>150</v>
      </c>
      <c r="D213" s="2">
        <v>5.6</v>
      </c>
      <c r="E213" s="2">
        <v>5.15</v>
      </c>
      <c r="F213" s="2">
        <v>10.72</v>
      </c>
      <c r="G213" s="2">
        <v>111.97</v>
      </c>
      <c r="H213" s="2">
        <v>76</v>
      </c>
    </row>
    <row r="214" spans="1:8" x14ac:dyDescent="0.25">
      <c r="A214" s="11"/>
      <c r="B214" s="6" t="s">
        <v>75</v>
      </c>
      <c r="C214" s="2">
        <v>60</v>
      </c>
      <c r="D214" s="2">
        <v>12.48</v>
      </c>
      <c r="E214" s="2">
        <v>11.56</v>
      </c>
      <c r="F214" s="2">
        <v>1.0049999999999999</v>
      </c>
      <c r="G214" s="2">
        <v>158.04</v>
      </c>
      <c r="H214" s="2">
        <v>115</v>
      </c>
    </row>
    <row r="215" spans="1:8" ht="30" x14ac:dyDescent="0.25">
      <c r="A215" s="11"/>
      <c r="B215" s="7" t="s">
        <v>26</v>
      </c>
      <c r="C215" s="2">
        <v>150</v>
      </c>
      <c r="D215" s="2">
        <v>0.15</v>
      </c>
      <c r="E215" s="2">
        <v>8.5000000000000006E-2</v>
      </c>
      <c r="F215" s="2">
        <v>9.3699999999999992</v>
      </c>
      <c r="G215" s="2">
        <v>38.700000000000003</v>
      </c>
      <c r="H215" s="6">
        <v>17</v>
      </c>
    </row>
    <row r="216" spans="1:8" x14ac:dyDescent="0.25">
      <c r="A216" s="11"/>
      <c r="B216" s="7" t="s">
        <v>81</v>
      </c>
      <c r="C216" s="2">
        <v>30</v>
      </c>
      <c r="D216" s="2">
        <v>2.2999999999999998</v>
      </c>
      <c r="E216" s="2">
        <v>0.3</v>
      </c>
      <c r="F216" s="2">
        <v>11.5</v>
      </c>
      <c r="G216" s="2">
        <v>57.9</v>
      </c>
      <c r="H216" s="2" t="s">
        <v>96</v>
      </c>
    </row>
    <row r="217" spans="1:8" x14ac:dyDescent="0.25">
      <c r="A217" s="19" t="s">
        <v>22</v>
      </c>
      <c r="B217" s="20"/>
      <c r="C217" s="3">
        <f>SUM(C212:C216)</f>
        <v>430</v>
      </c>
      <c r="D217" s="3">
        <f>SUM(D212:D216)</f>
        <v>20.98</v>
      </c>
      <c r="E217" s="3">
        <f>SUM(E212:E216)</f>
        <v>19.965</v>
      </c>
      <c r="F217" s="3">
        <f>SUM(F212:F216)</f>
        <v>35.744999999999997</v>
      </c>
      <c r="G217" s="3">
        <f>SUM(G212:G216)</f>
        <v>407.16999999999996</v>
      </c>
      <c r="H217" s="3"/>
    </row>
    <row r="218" spans="1:8" x14ac:dyDescent="0.25">
      <c r="A218" s="11" t="s">
        <v>20</v>
      </c>
      <c r="B218" s="6" t="s">
        <v>100</v>
      </c>
      <c r="C218" s="6">
        <v>40</v>
      </c>
      <c r="D218" s="6">
        <v>2.6</v>
      </c>
      <c r="E218" s="6">
        <v>4.4000000000000004</v>
      </c>
      <c r="F218" s="6">
        <v>25.7</v>
      </c>
      <c r="G218" s="6">
        <v>152.5</v>
      </c>
      <c r="H218" s="2">
        <v>131</v>
      </c>
    </row>
    <row r="219" spans="1:8" x14ac:dyDescent="0.25">
      <c r="A219" s="11"/>
      <c r="B219" s="6" t="s">
        <v>98</v>
      </c>
      <c r="C219" s="2">
        <v>150</v>
      </c>
      <c r="D219" s="2">
        <v>3.97</v>
      </c>
      <c r="E219" s="2">
        <v>4.2</v>
      </c>
      <c r="F219" s="2">
        <v>6.45</v>
      </c>
      <c r="G219" s="2">
        <v>79.5</v>
      </c>
      <c r="H219" s="6">
        <v>80</v>
      </c>
    </row>
    <row r="220" spans="1:8" x14ac:dyDescent="0.25">
      <c r="A220" s="12" t="s">
        <v>23</v>
      </c>
      <c r="B220" s="13"/>
      <c r="C220" s="3">
        <f>SUM(C218:C219)</f>
        <v>190</v>
      </c>
      <c r="D220" s="3">
        <f>SUM(D218:D219)</f>
        <v>6.57</v>
      </c>
      <c r="E220" s="3">
        <f>SUM(E218:E219)</f>
        <v>8.6000000000000014</v>
      </c>
      <c r="F220" s="3">
        <f>SUM(F218:F219)</f>
        <v>32.15</v>
      </c>
      <c r="G220" s="3">
        <f>SUM(G218:G219)</f>
        <v>232</v>
      </c>
      <c r="H220" s="3"/>
    </row>
    <row r="221" spans="1:8" x14ac:dyDescent="0.25">
      <c r="A221" s="14" t="s">
        <v>24</v>
      </c>
      <c r="B221" s="15"/>
      <c r="C221" s="3">
        <f>C210+C211+C217+C220</f>
        <v>1050</v>
      </c>
      <c r="D221" s="5">
        <f>D210+D211+D217+D220</f>
        <v>40.770000000000003</v>
      </c>
      <c r="E221" s="5">
        <f>E210+E211+E217+E220</f>
        <v>39.924999999999997</v>
      </c>
      <c r="F221" s="5">
        <f>F210+F211+F217+F220</f>
        <v>122.94499999999999</v>
      </c>
      <c r="G221" s="5">
        <f>G210+G211+G217+G220</f>
        <v>1112.5999999999999</v>
      </c>
      <c r="H221" s="3"/>
    </row>
  </sheetData>
  <mergeCells count="142">
    <mergeCell ref="A9:H9"/>
    <mergeCell ref="A10:A12"/>
    <mergeCell ref="A13:B13"/>
    <mergeCell ref="C7:C8"/>
    <mergeCell ref="G7:G8"/>
    <mergeCell ref="A5:J5"/>
    <mergeCell ref="A7:A8"/>
    <mergeCell ref="B7:B8"/>
    <mergeCell ref="D7:F7"/>
    <mergeCell ref="H7:H8"/>
    <mergeCell ref="A30:H30"/>
    <mergeCell ref="A31:A34"/>
    <mergeCell ref="C28:C29"/>
    <mergeCell ref="G28:G29"/>
    <mergeCell ref="D28:F28"/>
    <mergeCell ref="H28:H29"/>
    <mergeCell ref="A15:A20"/>
    <mergeCell ref="A21:B21"/>
    <mergeCell ref="A22:A24"/>
    <mergeCell ref="A25:B25"/>
    <mergeCell ref="A26:B26"/>
    <mergeCell ref="A28:A29"/>
    <mergeCell ref="B28:B29"/>
    <mergeCell ref="H51:H52"/>
    <mergeCell ref="A51:A52"/>
    <mergeCell ref="B51:B52"/>
    <mergeCell ref="D51:F51"/>
    <mergeCell ref="C51:C52"/>
    <mergeCell ref="G51:G52"/>
    <mergeCell ref="A35:B35"/>
    <mergeCell ref="A37:A43"/>
    <mergeCell ref="A44:B44"/>
    <mergeCell ref="A45:A47"/>
    <mergeCell ref="A48:B48"/>
    <mergeCell ref="A49:B49"/>
    <mergeCell ref="A69:B69"/>
    <mergeCell ref="A70:B70"/>
    <mergeCell ref="A72:A74"/>
    <mergeCell ref="B72:B74"/>
    <mergeCell ref="D72:F72"/>
    <mergeCell ref="A53:H53"/>
    <mergeCell ref="A54:A56"/>
    <mergeCell ref="A57:B57"/>
    <mergeCell ref="A59:A64"/>
    <mergeCell ref="A65:B65"/>
    <mergeCell ref="A66:A68"/>
    <mergeCell ref="C72:C74"/>
    <mergeCell ref="A96:H96"/>
    <mergeCell ref="A97:A99"/>
    <mergeCell ref="A75:H75"/>
    <mergeCell ref="A76:A78"/>
    <mergeCell ref="A79:B79"/>
    <mergeCell ref="A81:A86"/>
    <mergeCell ref="H72:H74"/>
    <mergeCell ref="G73:G74"/>
    <mergeCell ref="D93:F93"/>
    <mergeCell ref="H93:H95"/>
    <mergeCell ref="A87:B87"/>
    <mergeCell ref="A88:A89"/>
    <mergeCell ref="A90:B90"/>
    <mergeCell ref="A91:B91"/>
    <mergeCell ref="A93:A95"/>
    <mergeCell ref="B93:B95"/>
    <mergeCell ref="C93:C95"/>
    <mergeCell ref="G93:G95"/>
    <mergeCell ref="H115:H117"/>
    <mergeCell ref="G116:G117"/>
    <mergeCell ref="A115:A117"/>
    <mergeCell ref="B115:B117"/>
    <mergeCell ref="D115:F115"/>
    <mergeCell ref="C115:C117"/>
    <mergeCell ref="A100:B100"/>
    <mergeCell ref="A102:A107"/>
    <mergeCell ref="A108:B108"/>
    <mergeCell ref="A109:A111"/>
    <mergeCell ref="A112:B112"/>
    <mergeCell ref="A113:B113"/>
    <mergeCell ref="A134:B134"/>
    <mergeCell ref="A135:B135"/>
    <mergeCell ref="A137:A139"/>
    <mergeCell ref="B137:B139"/>
    <mergeCell ref="D137:F137"/>
    <mergeCell ref="A118:H118"/>
    <mergeCell ref="A119:A121"/>
    <mergeCell ref="A122:B122"/>
    <mergeCell ref="A124:A129"/>
    <mergeCell ref="A130:B130"/>
    <mergeCell ref="A131:A133"/>
    <mergeCell ref="A163:H163"/>
    <mergeCell ref="A164:A167"/>
    <mergeCell ref="C160:C162"/>
    <mergeCell ref="G160:G162"/>
    <mergeCell ref="A140:H140"/>
    <mergeCell ref="A141:A144"/>
    <mergeCell ref="A145:B145"/>
    <mergeCell ref="A147:A152"/>
    <mergeCell ref="H137:H139"/>
    <mergeCell ref="D160:F160"/>
    <mergeCell ref="H160:H162"/>
    <mergeCell ref="A153:B153"/>
    <mergeCell ref="A154:A156"/>
    <mergeCell ref="A157:B157"/>
    <mergeCell ref="A158:B158"/>
    <mergeCell ref="A160:A162"/>
    <mergeCell ref="B160:B162"/>
    <mergeCell ref="C137:C139"/>
    <mergeCell ref="G137:G139"/>
    <mergeCell ref="A182:A184"/>
    <mergeCell ref="B182:B184"/>
    <mergeCell ref="D182:F182"/>
    <mergeCell ref="C182:C184"/>
    <mergeCell ref="G182:G184"/>
    <mergeCell ref="A168:B168"/>
    <mergeCell ref="A170:A174"/>
    <mergeCell ref="A175:B175"/>
    <mergeCell ref="A176:A178"/>
    <mergeCell ref="A179:B179"/>
    <mergeCell ref="A180:B180"/>
    <mergeCell ref="F1:H4"/>
    <mergeCell ref="A217:B217"/>
    <mergeCell ref="A218:A219"/>
    <mergeCell ref="A220:B220"/>
    <mergeCell ref="A221:B221"/>
    <mergeCell ref="A206:H206"/>
    <mergeCell ref="A207:A209"/>
    <mergeCell ref="A210:B210"/>
    <mergeCell ref="A212:A216"/>
    <mergeCell ref="H203:H205"/>
    <mergeCell ref="A200:B200"/>
    <mergeCell ref="A201:B201"/>
    <mergeCell ref="A203:A205"/>
    <mergeCell ref="B203:B205"/>
    <mergeCell ref="D203:F203"/>
    <mergeCell ref="A185:H185"/>
    <mergeCell ref="A186:A188"/>
    <mergeCell ref="A189:B189"/>
    <mergeCell ref="A191:A196"/>
    <mergeCell ref="A197:B197"/>
    <mergeCell ref="A198:A199"/>
    <mergeCell ref="C203:C205"/>
    <mergeCell ref="G203:G205"/>
    <mergeCell ref="H182:H184"/>
  </mergeCells>
  <pageMargins left="0" right="0" top="0.74803149606299213" bottom="0.74803149606299213" header="0.31496062992125984" footer="0.31496062992125984"/>
  <pageSetup paperSize="9" scale="81" orientation="portrait" r:id="rId1"/>
  <rowBreaks count="4" manualBreakCount="4">
    <brk id="50" max="9" man="1"/>
    <brk id="92" max="9" man="1"/>
    <brk id="136" max="9" man="1"/>
    <brk id="181" max="9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Марина Лысых</cp:lastModifiedBy>
  <cp:lastPrinted>2022-12-21T06:42:22Z</cp:lastPrinted>
  <dcterms:created xsi:type="dcterms:W3CDTF">2021-04-27T09:24:28Z</dcterms:created>
  <dcterms:modified xsi:type="dcterms:W3CDTF">2025-02-07T05:16:33Z</dcterms:modified>
</cp:coreProperties>
</file>